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8.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9.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10.xml" ContentType="application/vnd.openxmlformats-officedocument.spreadsheetml.worksheet+xml"/>
  <Override PartName="/xl/chartsheets/sheet8.xml" ContentType="application/vnd.openxmlformats-officedocument.spreadsheetml.chartsheet+xml"/>
  <Override PartName="/xl/drawings/drawing16.xml" ContentType="application/vnd.openxmlformats-officedocument.drawing+xml"/>
  <Override PartName="/xl/worksheets/sheet11.xml" ContentType="application/vnd.openxmlformats-officedocument.spreadsheetml.worksheet+xml"/>
  <Override PartName="/xl/chartsheets/sheet9.xml" ContentType="application/vnd.openxmlformats-officedocument.spreadsheetml.chartsheet+xml"/>
  <Override PartName="/xl/drawings/drawing18.xml" ContentType="application/vnd.openxmlformats-officedocument.drawing+xml"/>
  <Override PartName="/xl/worksheets/sheet12.xml" ContentType="application/vnd.openxmlformats-officedocument.spreadsheetml.worksheet+xml"/>
  <Override PartName="/xl/chartsheets/sheet10.xml" ContentType="application/vnd.openxmlformats-officedocument.spreadsheetml.chartsheet+xml"/>
  <Override PartName="/xl/drawings/drawing20.xml" ContentType="application/vnd.openxmlformats-officedocument.drawing+xml"/>
  <Override PartName="/xl/worksheets/sheet13.xml" ContentType="application/vnd.openxmlformats-officedocument.spreadsheetml.worksheet+xml"/>
  <Override PartName="/xl/chartsheets/sheet11.xml" ContentType="application/vnd.openxmlformats-officedocument.spreadsheetml.chartsheet+xml"/>
  <Override PartName="/xl/drawings/drawing22.xml" ContentType="application/vnd.openxmlformats-officedocument.drawing+xml"/>
  <Override PartName="/xl/worksheets/sheet14.xml" ContentType="application/vnd.openxmlformats-officedocument.spreadsheetml.worksheet+xml"/>
  <Override PartName="/xl/chartsheets/sheet12.xml" ContentType="application/vnd.openxmlformats-officedocument.spreadsheetml.chartsheet+xml"/>
  <Override PartName="/xl/drawings/drawing2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tabRatio="810" activeTab="0"/>
  </bookViews>
  <sheets>
    <sheet name="INDEX" sheetId="1" r:id="rId1"/>
    <sheet name="Capacity Factors" sheetId="2" r:id="rId2"/>
    <sheet name="US Wind Capacity" sheetId="3" r:id="rId3"/>
    <sheet name="US Wind Capacity (g-1)" sheetId="4" r:id="rId4"/>
    <sheet name="US Wind Additions (g-2)" sheetId="5" r:id="rId5"/>
    <sheet name="US Solar PV Production" sheetId="6" r:id="rId6"/>
    <sheet name="US Annual PV Prod (g)" sheetId="7" r:id="rId7"/>
    <sheet name="US Cumulative PV Prod (g)" sheetId="8" r:id="rId8"/>
    <sheet name="US Geothermal Capacity" sheetId="9" r:id="rId9"/>
    <sheet name="US Geothermal Projects" sheetId="10" r:id="rId10"/>
    <sheet name="US Hydroelectric Consumption" sheetId="11" r:id="rId11"/>
    <sheet name="US Hydroelectric Cons (g)" sheetId="12" r:id="rId12"/>
    <sheet name="US Ethanol Production" sheetId="13" r:id="rId13"/>
    <sheet name="US Ethanol Production (g)" sheetId="14" r:id="rId14"/>
    <sheet name="US Biodiesel Production" sheetId="15" r:id="rId15"/>
    <sheet name="US Biodiesel Production (g)" sheetId="16" r:id="rId16"/>
    <sheet name="US Natural Gas Consumption" sheetId="17" r:id="rId17"/>
    <sheet name="US Natural Gas Cons (g)" sheetId="18" r:id="rId18"/>
    <sheet name="US Oil Production" sheetId="19" r:id="rId19"/>
    <sheet name="US Oil Production (g)" sheetId="20" r:id="rId20"/>
    <sheet name="US Oil Consumption" sheetId="21" r:id="rId21"/>
    <sheet name="US Oil Cons (g)" sheetId="22" r:id="rId22"/>
    <sheet name="US Coal Consumption" sheetId="23" r:id="rId23"/>
    <sheet name="US Coal Consumption (g)" sheetId="24" r:id="rId24"/>
    <sheet name="US Nuclear Cons" sheetId="25" r:id="rId25"/>
    <sheet name="US Nuclear Cons (g)" sheetId="26" r:id="rId26"/>
  </sheets>
  <externalReferences>
    <externalReference r:id="rId29"/>
    <externalReference r:id="rId30"/>
    <externalReference r:id="rId31"/>
  </externalReferences>
  <definedNames>
    <definedName name="\I">#REF!</definedName>
    <definedName name="\P">#REF!</definedName>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aa">'[3]Oil Consumption – barrels'!#REF!</definedName>
    <definedName name="G">#REF!</definedName>
    <definedName name="H">#REF!</definedName>
    <definedName name="INIT">#REF!</definedName>
    <definedName name="LEAP">#REF!</definedName>
    <definedName name="NONLEAP">#REF!</definedName>
    <definedName name="_xlnm.Print_Area" localSheetId="22">'US Coal Consumption'!$A$1:$G$70</definedName>
    <definedName name="_xlnm.Print_Area" localSheetId="20">'US Oil Consumption'!$A$1:$H$72</definedName>
    <definedName name="_xlnm.Print_Area" localSheetId="5">'US Solar PV Production'!$A$1:$E$45</definedName>
    <definedName name="_xlnm.Print_Area" localSheetId="2">'US Wind Capacity'!$A$1:$I$41</definedName>
    <definedName name="Print1">#REF!</definedName>
    <definedName name="S">#REF!</definedName>
    <definedName name="T">#REF!</definedName>
    <definedName name="U">#REF!</definedName>
  </definedNames>
  <calcPr fullCalcOnLoad="1"/>
</workbook>
</file>

<file path=xl/sharedStrings.xml><?xml version="1.0" encoding="utf-8"?>
<sst xmlns="http://schemas.openxmlformats.org/spreadsheetml/2006/main" count="150" uniqueCount="104">
  <si>
    <t>Average Capacity Factors for Selected Electric Power Sources in the United States</t>
  </si>
  <si>
    <t>Source</t>
  </si>
  <si>
    <t>Capacity Factor</t>
  </si>
  <si>
    <t>Percent</t>
  </si>
  <si>
    <t>Fossil Fuels and Nuclear</t>
  </si>
  <si>
    <t>Coal</t>
  </si>
  <si>
    <t>Oil</t>
  </si>
  <si>
    <t>Natural Gas</t>
  </si>
  <si>
    <t>Nuclear</t>
  </si>
  <si>
    <t>Renewables</t>
  </si>
  <si>
    <t>Wind</t>
  </si>
  <si>
    <t>Solar Photovoltaics</t>
  </si>
  <si>
    <t>Solar Thermal</t>
  </si>
  <si>
    <t>Geothermal</t>
  </si>
  <si>
    <t>Biomass</t>
  </si>
  <si>
    <t>Hydropower</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</si>
  <si>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</si>
  <si>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Source: Fossil fuels and Nuclear from "Average Capacity Factors by Energy Source, 1996 through 2007," Table A.6 in U.S. Department of Energy (DOE), Energy Information Administration, </t>
    </r>
    <r>
      <rPr>
        <i/>
        <sz val="10"/>
        <rFont val="Arial"/>
        <family val="2"/>
      </rPr>
      <t>Electric Power Annual 2007</t>
    </r>
    <r>
      <rPr>
        <sz val="10"/>
        <rFont val="Arial"/>
        <family val="2"/>
      </rPr>
      <t xml:space="preserve"> (Washington, DC: January 2009); Renewables from DOE, National Renewable Energy Laboratory, </t>
    </r>
    <r>
      <rPr>
        <i/>
        <sz val="10"/>
        <rFont val="Arial"/>
        <family val="2"/>
      </rPr>
      <t>Power Technologies Energy Data Book</t>
    </r>
    <r>
      <rPr>
        <sz val="10"/>
        <rFont val="Arial"/>
        <family val="2"/>
      </rPr>
      <t xml:space="preserve"> (Golden, CO: August 2006), p. 201.</t>
    </r>
  </si>
  <si>
    <t>A full listing of data for the entire book is on-line at:</t>
  </si>
  <si>
    <t>http://www.earth-policy.org/books/wote/wote_data</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</si>
  <si>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2010). For more information and a free download of the book, see Earth Policy Institute on-line at www.earth-policy.org.</t>
    </r>
  </si>
  <si>
    <t>Cumulative Installed Wind Power Capacity and Annual Addition in the United States, 1980-2009</t>
  </si>
  <si>
    <t>Year</t>
  </si>
  <si>
    <t>Cumulative Installed Capacity</t>
  </si>
  <si>
    <t>Net Annual Addition*</t>
  </si>
  <si>
    <t>Megawatts</t>
  </si>
  <si>
    <t>* Note: Net annual addition equals new installations minus retirements.</t>
  </si>
  <si>
    <r>
      <t xml:space="preserve">Source: Compiled by Earth Policy Institute with 1980-1999 data from Worldwatch Institute, </t>
    </r>
    <r>
      <rPr>
        <i/>
        <sz val="10"/>
        <rFont val="Arial"/>
        <family val="2"/>
      </rPr>
      <t>Signposts 2001</t>
    </r>
    <r>
      <rPr>
        <sz val="10"/>
        <rFont val="Arial"/>
        <family val="2"/>
      </rPr>
      <t xml:space="preserve">, CD-ROM (Washington, DC: 2001); 2000-2009 data from Global Wind Energy Council (GWEC), </t>
    </r>
    <r>
      <rPr>
        <i/>
        <sz val="10"/>
        <rFont val="Arial"/>
        <family val="2"/>
      </rPr>
      <t>Global Wind 2009 Report</t>
    </r>
    <r>
      <rPr>
        <sz val="10"/>
        <rFont val="Arial"/>
        <family val="2"/>
      </rPr>
      <t xml:space="preserve"> (Brussels: 2010), p. 63.</t>
    </r>
  </si>
  <si>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</si>
  <si>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Solar Photovoltaics Production in the United States, 1976-2009</t>
  </si>
  <si>
    <t>Annual Production</t>
  </si>
  <si>
    <t>Cumulative Production</t>
  </si>
  <si>
    <r>
      <t xml:space="preserve">Source: Compiled by Earth Policy Institute with 1976-1993 from Hillary Flynn, Content Manager at Prometheus Institute for Sustainable Development, Cambridge, MA, e-mail to Joseph Florence, Earth Policy Institute, 21 March 2006;  1994-2000 data from Worldwatch Institute, </t>
    </r>
    <r>
      <rPr>
        <i/>
        <sz val="10"/>
        <rFont val="Arial"/>
        <family val="2"/>
      </rPr>
      <t>Signposts 2004</t>
    </r>
    <r>
      <rPr>
        <sz val="10"/>
        <rFont val="Arial"/>
        <family val="2"/>
      </rPr>
      <t xml:space="preserve">, CD-ROM (Washington, DC: 2005); 2001-2006 from Prometheus Institute and Greentech Media, "25th Annual Data Collection Results: PV Production Explodes in 2008," </t>
    </r>
    <r>
      <rPr>
        <i/>
        <sz val="10"/>
        <rFont val="Arial"/>
        <family val="2"/>
      </rPr>
      <t>PVNews</t>
    </r>
    <r>
      <rPr>
        <sz val="10"/>
        <rFont val="Arial"/>
        <family val="2"/>
      </rPr>
      <t>, vol. 28, no. 4 (April 2009), pp. 15-18; 2007-2009 from Shyam Mehta, GTM Research, e-mail to J. Matthew Roney, Earth Policy Institute, 21 June 2010.</t>
    </r>
  </si>
  <si>
    <t>2010 *</t>
  </si>
  <si>
    <t>* Note: Installed capacity as of May 2010.</t>
  </si>
  <si>
    <t>Confirmed U.S. Geothermal Projects Under Development as of May 2010</t>
  </si>
  <si>
    <t>Expected Capacity</t>
  </si>
  <si>
    <t>State</t>
  </si>
  <si>
    <t>Number of Projects</t>
  </si>
  <si>
    <t>Low Range</t>
  </si>
  <si>
    <t>High Range</t>
  </si>
  <si>
    <t>Alaska</t>
  </si>
  <si>
    <t>California</t>
  </si>
  <si>
    <t>Colorado</t>
  </si>
  <si>
    <t>Hawaii</t>
  </si>
  <si>
    <t>Idaho</t>
  </si>
  <si>
    <t>Louisiana</t>
  </si>
  <si>
    <t>Mississippi</t>
  </si>
  <si>
    <t>Nevada</t>
  </si>
  <si>
    <t>New Mexico</t>
  </si>
  <si>
    <t>Oregon</t>
  </si>
  <si>
    <t>Texas</t>
  </si>
  <si>
    <t>Utah</t>
  </si>
  <si>
    <t>Wyoming</t>
  </si>
  <si>
    <t>Total</t>
  </si>
  <si>
    <r>
      <t xml:space="preserve">Source: Alison Holm et al., </t>
    </r>
    <r>
      <rPr>
        <i/>
        <sz val="10"/>
        <rFont val="Arial"/>
        <family val="2"/>
      </rPr>
      <t xml:space="preserve">Geothermal Energy International Market Update </t>
    </r>
    <r>
      <rPr>
        <sz val="10"/>
        <rFont val="Arial"/>
        <family val="0"/>
      </rPr>
      <t>(Washington, DC: Geothermal Energy Association, May 2010), pp. 47–48.</t>
    </r>
  </si>
  <si>
    <r>
      <t>Source: Compiled by Earth Policy Institute with 1990 and 1995 from International Geothermal Association, "</t>
    </r>
    <r>
      <rPr>
        <sz val="10"/>
        <rFont val="Arial"/>
        <family val="2"/>
      </rPr>
      <t>Installed Generating Capacity</t>
    </r>
    <r>
      <rPr>
        <sz val="10"/>
        <rFont val="Arial"/>
        <family val="0"/>
      </rPr>
      <t xml:space="preserve">," at http://iga.igg.cnr.it/geoworld/geoworld.php?sub=elgen, updated 3 July 2009; 2000 and 2005 from Ruggero Bertani, "World Geothermal Generation in 2007," </t>
    </r>
    <r>
      <rPr>
        <i/>
        <sz val="10"/>
        <rFont val="Arial"/>
        <family val="2"/>
      </rPr>
      <t>GHC Bulletin</t>
    </r>
    <r>
      <rPr>
        <sz val="10"/>
        <rFont val="Arial"/>
        <family val="0"/>
      </rPr>
      <t xml:space="preserve">, September 2007, p. 9; 2010 from Alison Holm et al., </t>
    </r>
    <r>
      <rPr>
        <i/>
        <sz val="10"/>
        <rFont val="Arial"/>
        <family val="2"/>
      </rPr>
      <t>Geothermal Energy International Market Update</t>
    </r>
    <r>
      <rPr>
        <sz val="10"/>
        <rFont val="Arial"/>
        <family val="0"/>
      </rPr>
      <t xml:space="preserve"> (Washington, DC: Geothermal Energy Association, May 2010), pp. 47–48.</t>
    </r>
  </si>
  <si>
    <t>Hydroelectric Consumption in the United States, 1965-2009</t>
  </si>
  <si>
    <t>Consumption</t>
  </si>
  <si>
    <t>Billion Kilowatt-hours</t>
  </si>
  <si>
    <r>
      <t xml:space="preserve">Source: BP, </t>
    </r>
    <r>
      <rPr>
        <i/>
        <sz val="10"/>
        <rFont val="Arial"/>
        <family val="2"/>
      </rPr>
      <t xml:space="preserve">Statistical Review of World Energy June 2010 </t>
    </r>
    <r>
      <rPr>
        <sz val="10"/>
        <rFont val="Arial"/>
        <family val="0"/>
      </rPr>
      <t>(London: 2010).</t>
    </r>
  </si>
  <si>
    <t>Fuel Ethanol Production in the United States, 1978-2010</t>
  </si>
  <si>
    <t>Production</t>
  </si>
  <si>
    <t>Million Gallons</t>
  </si>
  <si>
    <t>*</t>
  </si>
  <si>
    <t>* Projection.</t>
  </si>
  <si>
    <r>
      <t xml:space="preserve">Source: Compiled by Earth Policy Institute with data for 1978-1998 from </t>
    </r>
    <r>
      <rPr>
        <sz val="10"/>
        <rFont val="Arial"/>
        <family val="2"/>
      </rPr>
      <t xml:space="preserve">F.O. Licht, </t>
    </r>
    <r>
      <rPr>
        <i/>
        <sz val="10"/>
        <rFont val="Arial"/>
        <family val="2"/>
      </rPr>
      <t>World Ethanol and Biofuels Report</t>
    </r>
    <r>
      <rPr>
        <sz val="10"/>
        <rFont val="Arial"/>
        <family val="2"/>
      </rPr>
      <t xml:space="preserve">, vol. 6, no. 4 (23 October 2007), p. 63; 1999-2005 from F.O. Licht, </t>
    </r>
    <r>
      <rPr>
        <i/>
        <sz val="10"/>
        <rFont val="Arial"/>
        <family val="2"/>
      </rPr>
      <t>World Ethanol and Biofuels Report</t>
    </r>
    <r>
      <rPr>
        <sz val="10"/>
        <rFont val="Arial"/>
        <family val="2"/>
      </rPr>
      <t xml:space="preserve">, vol. 7, no. 18 (26 May 2009), p. 3; 2006-2010 from F.O. Licht, </t>
    </r>
    <r>
      <rPr>
        <i/>
        <sz val="10"/>
        <rFont val="Arial"/>
        <family val="2"/>
      </rPr>
      <t>World Ethanol and Biofuels Report</t>
    </r>
    <r>
      <rPr>
        <sz val="10"/>
        <rFont val="Arial"/>
        <family val="2"/>
      </rPr>
      <t>, vol. 8, no. 16 (28 April 2010), p. 328.</t>
    </r>
  </si>
  <si>
    <t>Biodiesel Production in the United States, 2000-2010</t>
  </si>
  <si>
    <r>
      <t xml:space="preserve">Source: Compiled by Earth Policy Institute with 2000-2004 data from F.O. Licht, </t>
    </r>
    <r>
      <rPr>
        <i/>
        <sz val="10"/>
        <rFont val="Arial"/>
        <family val="2"/>
      </rPr>
      <t>World Ethanol and Biofuels Report</t>
    </r>
    <r>
      <rPr>
        <sz val="10"/>
        <rFont val="Arial"/>
        <family val="0"/>
      </rPr>
      <t xml:space="preserve">, vol. 7, no. 2 (23 September 2008), p. 29; 2005-2010 data from F.O.Licht, </t>
    </r>
    <r>
      <rPr>
        <i/>
        <sz val="10"/>
        <rFont val="Arial"/>
        <family val="2"/>
      </rPr>
      <t>World Ethanol and Biofuels Report</t>
    </r>
    <r>
      <rPr>
        <sz val="10"/>
        <rFont val="Arial"/>
        <family val="0"/>
      </rPr>
      <t xml:space="preserve">, vol. 8, no. 13 (15 March 2010), p. 265. </t>
    </r>
  </si>
  <si>
    <t>Natural Gas Consumption in the United States, 1965-2009</t>
  </si>
  <si>
    <t>Million Tons Oil Equivalent</t>
  </si>
  <si>
    <t>Oil Consumption in the United States, 1950-2010</t>
  </si>
  <si>
    <t>Consumption*</t>
  </si>
  <si>
    <t>Million Barrels per Day</t>
  </si>
  <si>
    <t>**</t>
  </si>
  <si>
    <t>** Consumption for 2010 is a projection.</t>
  </si>
  <si>
    <t>* Includes ethanol, distillate fuel oil, residual fuel oil, petrochemical feedstocks, asphalt, and other petroleum products. For the full list of included items, see U.S. Department of Energy (DOE), Energy Information Administration (EIA), "Petroleum Navigator: Definitions, Sources and Explanatory Notes," at www.eia.gov/dnav/pet/TblDefs/pet_cons_psup_tbldef2.asp.</t>
  </si>
  <si>
    <r>
      <t>Source: 1950-2005 from "Petroleum Products Supplied by Type, 1949-2008," Table 5.11 in DOE, EIA, "Annual Energy Review: Petroleum," at www.eia.doe.gov/aer/petro.html, updated 26 June 2009; 2006-2010 from DOE, EIA, "Short Term Energy Outlook," at www.eia.doe.gov/emeu/steo, updated 8 September 2010</t>
    </r>
    <r>
      <rPr>
        <sz val="10"/>
        <rFont val="Arial"/>
        <family val="2"/>
      </rPr>
      <t>.</t>
    </r>
  </si>
  <si>
    <t>Oil Production in the United States, 1900-2009</t>
  </si>
  <si>
    <t xml:space="preserve">Year </t>
  </si>
  <si>
    <t>Production*</t>
  </si>
  <si>
    <r>
      <t xml:space="preserve">Source: DOE, EIA, </t>
    </r>
    <r>
      <rPr>
        <i/>
        <sz val="10"/>
        <rFont val="Arial"/>
        <family val="2"/>
      </rPr>
      <t>Petroleum Navigator: Crude Oil Production</t>
    </r>
    <r>
      <rPr>
        <sz val="10"/>
        <rFont val="Arial"/>
        <family val="2"/>
      </rPr>
      <t>, electronic database, at www.eia.gov/dnav/pet/pet_crd_crpdn_adc_mbblpd_a.htm, updated 29 July 2010</t>
    </r>
    <r>
      <rPr>
        <sz val="10"/>
        <rFont val="Arial"/>
        <family val="0"/>
      </rPr>
      <t>.</t>
    </r>
  </si>
  <si>
    <t>* Includes crude oil, shale oil, and oil sands. For the full list of included items, see U.S. Department of Energy (DOE), Energy Information Administration (EIA), "Petroleum Navigator: Definitions, Sources and Explanatory Notes," at www.eia.gov/dnav/pet/TblDefs/pet_cons_psup_tbldef2.asp.</t>
  </si>
  <si>
    <t>Coal Consumption in the United States, 1950-2010</t>
  </si>
  <si>
    <t>Quadrillion Btu</t>
  </si>
  <si>
    <r>
      <t>Source: Compiled by Earth Policy Institute, with data for 1950-2005 from U.S. Department of Energy (DOE), Energy Information Administration (EIA), "</t>
    </r>
    <r>
      <rPr>
        <sz val="10"/>
        <rFont val="Arial"/>
        <family val="2"/>
      </rPr>
      <t>Annual Energy Review: Coal," at www.eia.doe.gov/aer/coal.html, updated 26 June 2009; 2006-2010 projection from DOE, EIA, "Short Term Energy Outlook," at www.eia.doe.gov/emeu/steo, updated 8 September 2010; short ton values converted into Btu using annual heat content of U.S. coal from DOE, EIA, "Annual Energy Review: Thermal Conversion Factors," at www.eia.doe.gov/emeu/aer/append_a.html, updated 19 August 2010, assuming 2010 heat content equals that of 2009.</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</si>
  <si>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</si>
  <si>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Nuclear Energy Consumption in the United States, 1965-2009</t>
  </si>
  <si>
    <r>
      <t xml:space="preserve">Source: BP, </t>
    </r>
    <r>
      <rPr>
        <i/>
        <sz val="10"/>
        <rFont val="Arial"/>
        <family val="2"/>
      </rPr>
      <t>Statistical Review of World Energy June 2010</t>
    </r>
    <r>
      <rPr>
        <sz val="10"/>
        <rFont val="Arial"/>
        <family val="0"/>
      </rPr>
      <t xml:space="preserve"> (London: 2010).</t>
    </r>
  </si>
  <si>
    <t>World on the Edge - Supporting Data for Chapter 9 - United States Energy Profile</t>
  </si>
  <si>
    <t>GRAPH: Net Annual Installed Wind Power Capacity Additions in the United States, 1981-2009</t>
  </si>
  <si>
    <t>GRAPH: Annual Solar Photovoltaics Production in the United States, 1985-2009</t>
  </si>
  <si>
    <t>GRAPH: Cumulative Solar Photovoltaics Production in the United States, 1976-2009</t>
  </si>
  <si>
    <t>Cumulative Installed Geothermal Electricity-Generating Capacity in the United States, 1990-2010</t>
  </si>
  <si>
    <t>GRAPH: Hydroelectric Consumption in the United States, 1965-2009</t>
  </si>
  <si>
    <t>GRAPH: Fuel Ethanol Production in the United States, 1978-2010</t>
  </si>
  <si>
    <t>GRAPH: Biodiesel Production in the United States, 2000-2010</t>
  </si>
  <si>
    <t>GRAPH: Natural Gas Consumption in the United States, 1965-2009</t>
  </si>
  <si>
    <t>GRAPH: Oil Production in the United States, 1900-2009</t>
  </si>
  <si>
    <t>GRAPH: Oil Consumption in the United States, 1950-2010</t>
  </si>
  <si>
    <t>GRAPH: Coal Consumption in the United States, 1950-2010</t>
  </si>
  <si>
    <t>GRAPH: Nuclear Energy Consumption in the United States, 1965-2009</t>
  </si>
  <si>
    <t>GRAPH: Cumulative Installed Wind Power Capacity in the United States, 1980-2009</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</si>
  <si>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2010). For more information and a free download of the book, see Earth Policy Institute on-line at www.earth-policy.org.</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</si>
</sst>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yyyy"/>
  </numFmts>
  <fonts count="3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sz val="10"/>
      <name val="Eras Light ITC"/>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i/>
      <sz val="10"/>
      <name val="Arial"/>
      <family val="2"/>
    </font>
    <font>
      <sz val="14"/>
      <name val="Arial"/>
      <family val="2"/>
    </font>
    <font>
      <i/>
      <sz val="9.75"/>
      <name val="Arial"/>
      <family val="2"/>
    </font>
    <font>
      <sz val="11.75"/>
      <name val="Arial"/>
      <family val="2"/>
    </font>
    <font>
      <sz val="9.75"/>
      <name val="Arial"/>
      <family val="2"/>
    </font>
    <font>
      <sz val="12"/>
      <name val="Arial"/>
      <family val="2"/>
    </font>
    <font>
      <sz val="11"/>
      <name val="Arial"/>
      <family val="2"/>
    </font>
    <font>
      <sz val="10"/>
      <name val="Courier"/>
      <family val="0"/>
    </font>
    <font>
      <b/>
      <sz val="8.5"/>
      <color indexed="50"/>
      <name val="Arial"/>
      <family val="2"/>
    </font>
    <font>
      <sz val="8"/>
      <color indexed="8"/>
      <name val="Arial"/>
      <family val="2"/>
    </font>
    <font>
      <b/>
      <sz val="7"/>
      <color indexed="9"/>
      <name val="Arial"/>
      <family val="2"/>
    </font>
    <font>
      <b/>
      <sz val="7"/>
      <name val="Arial"/>
      <family val="2"/>
    </font>
    <font>
      <sz val="7"/>
      <name val="Arial"/>
      <family val="2"/>
    </font>
    <font>
      <sz val="7"/>
      <color indexed="8"/>
      <name val="Arial"/>
      <family val="2"/>
    </font>
    <font>
      <sz val="6.5"/>
      <name val="Arial"/>
      <family val="2"/>
    </font>
    <font>
      <sz val="11.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n">
        <color indexed="50"/>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31" fillId="0" borderId="0">
      <alignment/>
      <protection/>
    </xf>
    <xf numFmtId="0" fontId="32" fillId="0" borderId="0">
      <alignment/>
      <protection/>
    </xf>
    <xf numFmtId="0" fontId="33" fillId="0" borderId="0">
      <alignment/>
      <protection/>
    </xf>
    <xf numFmtId="0" fontId="34" fillId="0" borderId="1" applyNumberFormat="0" applyAlignment="0">
      <protection/>
    </xf>
    <xf numFmtId="0" fontId="35" fillId="0" borderId="0" applyAlignment="0">
      <protection/>
    </xf>
    <xf numFmtId="0" fontId="35" fillId="0" borderId="0">
      <alignment horizontal="right"/>
      <protection/>
    </xf>
    <xf numFmtId="165" fontId="35" fillId="0" borderId="0">
      <alignment horizontal="right"/>
      <protection/>
    </xf>
    <xf numFmtId="164" fontId="36" fillId="0" borderId="0">
      <alignment horizontal="right"/>
      <protection/>
    </xf>
    <xf numFmtId="0" fontId="37" fillId="0" borderId="0">
      <alignment/>
      <protection/>
    </xf>
    <xf numFmtId="0" fontId="4" fillId="20" borderId="2" applyNumberFormat="0" applyAlignment="0" applyProtection="0"/>
    <xf numFmtId="0" fontId="5"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4" applyNumberFormat="0" applyFill="0" applyAlignment="0" applyProtection="0"/>
    <xf numFmtId="0" fontId="10" fillId="0" borderId="5" applyNumberFormat="0" applyFill="0" applyAlignment="0" applyProtection="0"/>
    <xf numFmtId="0" fontId="11" fillId="0" borderId="6"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2" applyNumberFormat="0" applyAlignment="0" applyProtection="0"/>
    <xf numFmtId="0" fontId="14" fillId="0" borderId="7" applyNumberFormat="0" applyFill="0" applyAlignment="0" applyProtection="0"/>
    <xf numFmtId="0" fontId="15" fillId="2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6" fillId="0" borderId="0">
      <alignment/>
      <protection/>
    </xf>
    <xf numFmtId="0" fontId="0" fillId="0" borderId="0">
      <alignment/>
      <protection/>
    </xf>
    <xf numFmtId="0" fontId="0" fillId="0" borderId="0">
      <alignment/>
      <protection/>
    </xf>
    <xf numFmtId="0" fontId="30" fillId="0" borderId="0">
      <alignment/>
      <protection/>
    </xf>
    <xf numFmtId="0" fontId="0" fillId="23" borderId="8" applyNumberFormat="0" applyFont="0" applyAlignment="0" applyProtection="0"/>
    <xf numFmtId="0" fontId="17" fillId="20" borderId="9" applyNumberFormat="0" applyAlignment="0" applyProtection="0"/>
    <xf numFmtId="9" fontId="0" fillId="0" borderId="0" applyFont="0" applyFill="0" applyBorder="0" applyAlignment="0" applyProtection="0"/>
    <xf numFmtId="167" fontId="0" fillId="0" borderId="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0" applyNumberFormat="0" applyFill="0" applyBorder="0" applyAlignment="0" applyProtection="0"/>
  </cellStyleXfs>
  <cellXfs count="149">
    <xf numFmtId="0" fontId="0" fillId="0" borderId="0" xfId="0" applyAlignment="1">
      <alignment/>
    </xf>
    <xf numFmtId="0" fontId="22" fillId="0" borderId="0" xfId="0" applyFont="1" applyAlignment="1">
      <alignment/>
    </xf>
    <xf numFmtId="0" fontId="0" fillId="0" borderId="0" xfId="0" applyAlignment="1">
      <alignment horizontal="right"/>
    </xf>
    <xf numFmtId="0" fontId="0" fillId="0" borderId="11" xfId="0" applyBorder="1" applyAlignment="1">
      <alignment/>
    </xf>
    <xf numFmtId="0" fontId="0" fillId="0" borderId="11" xfId="0" applyBorder="1" applyAlignment="1">
      <alignment horizontal="right"/>
    </xf>
    <xf numFmtId="0" fontId="0" fillId="0" borderId="0" xfId="0" applyAlignment="1">
      <alignment horizontal="left"/>
    </xf>
    <xf numFmtId="0" fontId="0" fillId="0" borderId="0" xfId="0" applyAlignment="1">
      <alignment horizontal="left" indent="2"/>
    </xf>
    <xf numFmtId="0" fontId="0" fillId="0" borderId="0" xfId="0" applyBorder="1" applyAlignment="1">
      <alignment horizontal="left" indent="2"/>
    </xf>
    <xf numFmtId="0" fontId="0" fillId="0" borderId="0" xfId="0" applyBorder="1" applyAlignment="1">
      <alignment horizontal="right"/>
    </xf>
    <xf numFmtId="164" fontId="0" fillId="0" borderId="0" xfId="0" applyNumberFormat="1" applyAlignment="1">
      <alignment horizontal="right"/>
    </xf>
    <xf numFmtId="0" fontId="0" fillId="0" borderId="11" xfId="0" applyBorder="1" applyAlignment="1">
      <alignment horizontal="left" indent="2"/>
    </xf>
    <xf numFmtId="164" fontId="0" fillId="0" borderId="11" xfId="0" applyNumberFormat="1" applyBorder="1" applyAlignment="1">
      <alignment horizontal="right"/>
    </xf>
    <xf numFmtId="164" fontId="0" fillId="0" borderId="0" xfId="0" applyNumberFormat="1" applyBorder="1" applyAlignment="1">
      <alignment horizontal="right"/>
    </xf>
    <xf numFmtId="0" fontId="0" fillId="0" borderId="0" xfId="0" applyAlignment="1">
      <alignment vertical="top"/>
    </xf>
    <xf numFmtId="0" fontId="0" fillId="0" borderId="0" xfId="0" applyAlignment="1">
      <alignment horizontal="right" vertical="top"/>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wrapText="1"/>
    </xf>
    <xf numFmtId="0" fontId="0" fillId="0" borderId="0" xfId="0" applyFont="1" applyAlignment="1">
      <alignment/>
    </xf>
    <xf numFmtId="0" fontId="12" fillId="0" borderId="0" xfId="62" applyAlignment="1" applyProtection="1">
      <alignment horizontal="left" wrapText="1"/>
      <protection/>
    </xf>
    <xf numFmtId="0" fontId="22" fillId="0" borderId="0" xfId="0" applyFont="1" applyAlignment="1">
      <alignment vertical="top"/>
    </xf>
    <xf numFmtId="3" fontId="22" fillId="0" borderId="0" xfId="0" applyNumberFormat="1" applyFont="1" applyAlignment="1">
      <alignment vertical="top"/>
    </xf>
    <xf numFmtId="3" fontId="0" fillId="0" borderId="0" xfId="0" applyNumberFormat="1" applyAlignment="1">
      <alignment vertical="top"/>
    </xf>
    <xf numFmtId="0" fontId="0" fillId="0" borderId="0" xfId="0" applyFont="1" applyAlignment="1">
      <alignment vertical="top"/>
    </xf>
    <xf numFmtId="3" fontId="0" fillId="0" borderId="0" xfId="0" applyNumberFormat="1" applyFont="1" applyAlignment="1">
      <alignment horizontal="center" vertical="top"/>
    </xf>
    <xf numFmtId="3" fontId="0" fillId="0" borderId="0" xfId="0" applyNumberFormat="1" applyFont="1" applyAlignment="1">
      <alignment vertical="top"/>
    </xf>
    <xf numFmtId="0" fontId="0" fillId="0" borderId="11" xfId="0" applyFont="1" applyBorder="1" applyAlignment="1">
      <alignment horizontal="left" wrapText="1"/>
    </xf>
    <xf numFmtId="3" fontId="0" fillId="0" borderId="11" xfId="0" applyNumberFormat="1" applyFont="1" applyBorder="1" applyAlignment="1">
      <alignment horizontal="right" wrapText="1"/>
    </xf>
    <xf numFmtId="3" fontId="0" fillId="0" borderId="0" xfId="0" applyNumberFormat="1" applyFont="1" applyBorder="1" applyAlignment="1">
      <alignment horizontal="right" wrapText="1"/>
    </xf>
    <xf numFmtId="3" fontId="0" fillId="0" borderId="0" xfId="0" applyNumberFormat="1" applyFont="1" applyAlignment="1">
      <alignment horizontal="right" vertical="top"/>
    </xf>
    <xf numFmtId="3" fontId="0" fillId="0" borderId="0" xfId="0" applyNumberFormat="1" applyFont="1" applyBorder="1" applyAlignment="1">
      <alignment horizontal="center" vertical="top"/>
    </xf>
    <xf numFmtId="0" fontId="0" fillId="0" borderId="0" xfId="0" applyAlignment="1">
      <alignment horizontal="left" vertical="top"/>
    </xf>
    <xf numFmtId="3" fontId="0" fillId="0" borderId="0" xfId="0" applyNumberFormat="1" applyAlignment="1">
      <alignment/>
    </xf>
    <xf numFmtId="3" fontId="0" fillId="0" borderId="0" xfId="51" applyNumberFormat="1" applyAlignment="1">
      <alignment horizontal="right" vertical="top"/>
    </xf>
    <xf numFmtId="3" fontId="0" fillId="0" borderId="0" xfId="0" applyNumberFormat="1" applyAlignment="1">
      <alignment/>
    </xf>
    <xf numFmtId="0" fontId="0" fillId="0" borderId="0" xfId="0" applyAlignment="1">
      <alignment/>
    </xf>
    <xf numFmtId="3" fontId="0" fillId="0" borderId="0" xfId="0" applyNumberFormat="1" applyFill="1" applyAlignment="1">
      <alignment/>
    </xf>
    <xf numFmtId="0" fontId="0" fillId="0" borderId="0" xfId="0" applyBorder="1" applyAlignment="1">
      <alignment horizontal="left" vertical="top"/>
    </xf>
    <xf numFmtId="3" fontId="0" fillId="0" borderId="0" xfId="0" applyNumberFormat="1" applyFill="1" applyBorder="1" applyAlignment="1">
      <alignment/>
    </xf>
    <xf numFmtId="3" fontId="0" fillId="0" borderId="0" xfId="51" applyNumberFormat="1" applyBorder="1" applyAlignment="1">
      <alignment horizontal="right" vertical="top"/>
    </xf>
    <xf numFmtId="0" fontId="0" fillId="0" borderId="11" xfId="0" applyBorder="1" applyAlignment="1">
      <alignment horizontal="left" vertical="top"/>
    </xf>
    <xf numFmtId="3" fontId="0" fillId="0" borderId="11" xfId="0" applyNumberFormat="1" applyFill="1" applyBorder="1" applyAlignment="1">
      <alignment/>
    </xf>
    <xf numFmtId="3" fontId="0" fillId="0" borderId="11" xfId="51" applyNumberFormat="1" applyBorder="1" applyAlignment="1">
      <alignment horizontal="right" vertical="top"/>
    </xf>
    <xf numFmtId="3" fontId="0" fillId="0" borderId="0" xfId="0" applyNumberFormat="1" applyBorder="1" applyAlignment="1">
      <alignment/>
    </xf>
    <xf numFmtId="164" fontId="0" fillId="0" borderId="0" xfId="0" applyNumberFormat="1" applyAlignment="1">
      <alignment/>
    </xf>
    <xf numFmtId="3" fontId="0" fillId="0" borderId="0" xfId="51" applyNumberFormat="1" applyFont="1" applyAlignment="1">
      <alignment vertical="top" wrapText="1"/>
    </xf>
    <xf numFmtId="0" fontId="0" fillId="0" borderId="0" xfId="51" applyNumberFormat="1" applyFont="1" applyAlignment="1">
      <alignment vertical="top" wrapText="1"/>
    </xf>
    <xf numFmtId="3" fontId="0" fillId="0" borderId="0" xfId="0" applyNumberFormat="1" applyFont="1" applyAlignment="1">
      <alignment horizontal="left" vertical="top" wrapText="1"/>
    </xf>
    <xf numFmtId="3" fontId="0" fillId="0" borderId="0" xfId="0" applyNumberFormat="1" applyAlignment="1">
      <alignment horizontal="right" vertical="top"/>
    </xf>
    <xf numFmtId="0" fontId="0" fillId="0" borderId="11" xfId="0" applyBorder="1" applyAlignment="1">
      <alignment horizontal="left"/>
    </xf>
    <xf numFmtId="166" fontId="0" fillId="0" borderId="0" xfId="0" applyNumberFormat="1" applyAlignment="1">
      <alignment/>
    </xf>
    <xf numFmtId="0" fontId="0" fillId="0" borderId="0" xfId="72" applyFont="1" applyBorder="1" applyAlignment="1" applyProtection="1">
      <alignment horizontal="left"/>
      <protection/>
    </xf>
    <xf numFmtId="166" fontId="0" fillId="0" borderId="0" xfId="72" applyNumberFormat="1" applyFont="1" applyFill="1" applyBorder="1" applyAlignment="1">
      <alignment horizontal="right"/>
      <protection/>
    </xf>
    <xf numFmtId="164" fontId="0" fillId="0" borderId="0" xfId="72" applyNumberFormat="1" applyFont="1" applyFill="1" applyBorder="1" applyAlignment="1">
      <alignment horizontal="right"/>
      <protection/>
    </xf>
    <xf numFmtId="166" fontId="0" fillId="0" borderId="0" xfId="0" applyNumberFormat="1" applyBorder="1" applyAlignment="1">
      <alignment/>
    </xf>
    <xf numFmtId="0" fontId="0" fillId="0" borderId="11" xfId="72" applyFont="1" applyBorder="1" applyAlignment="1" applyProtection="1">
      <alignment horizontal="left"/>
      <protection/>
    </xf>
    <xf numFmtId="164" fontId="0" fillId="0" borderId="11" xfId="72" applyNumberFormat="1" applyFont="1" applyFill="1" applyBorder="1" applyAlignment="1">
      <alignment horizontal="right"/>
      <protection/>
    </xf>
    <xf numFmtId="166" fontId="0" fillId="0" borderId="11" xfId="0" applyNumberFormat="1" applyBorder="1" applyAlignment="1">
      <alignment/>
    </xf>
    <xf numFmtId="0" fontId="0" fillId="0" borderId="0" xfId="72" applyFont="1" applyFill="1" applyBorder="1" applyAlignment="1" applyProtection="1">
      <alignment vertical="top" wrapText="1"/>
      <protection/>
    </xf>
    <xf numFmtId="0" fontId="22" fillId="0" borderId="0" xfId="72" applyFont="1" applyFill="1" applyAlignment="1" applyProtection="1">
      <alignment horizontal="left"/>
      <protection/>
    </xf>
    <xf numFmtId="0" fontId="0" fillId="0" borderId="0" xfId="0" applyFill="1" applyAlignment="1">
      <alignment vertical="justify" wrapText="1"/>
    </xf>
    <xf numFmtId="2" fontId="0" fillId="0" borderId="0" xfId="0" applyNumberFormat="1" applyFill="1" applyAlignment="1">
      <alignment/>
    </xf>
    <xf numFmtId="0" fontId="0" fillId="0" borderId="11" xfId="0" applyFont="1" applyFill="1" applyBorder="1" applyAlignment="1">
      <alignment horizontal="left"/>
    </xf>
    <xf numFmtId="0" fontId="0" fillId="0" borderId="11" xfId="0" applyFont="1" applyFill="1" applyBorder="1" applyAlignment="1">
      <alignment horizontal="right" wrapText="1"/>
    </xf>
    <xf numFmtId="0" fontId="0" fillId="0" borderId="0" xfId="0" applyFill="1" applyAlignment="1">
      <alignment/>
    </xf>
    <xf numFmtId="0" fontId="0" fillId="0" borderId="0" xfId="0" applyFont="1" applyFill="1" applyAlignment="1">
      <alignment horizontal="left"/>
    </xf>
    <xf numFmtId="0" fontId="0" fillId="0" borderId="0" xfId="0" applyFont="1" applyFill="1" applyAlignment="1">
      <alignment horizontal="right" wrapText="1"/>
    </xf>
    <xf numFmtId="3" fontId="0" fillId="0" borderId="0" xfId="0" applyNumberFormat="1" applyFont="1" applyFill="1" applyAlignment="1">
      <alignment horizontal="right" wrapText="1"/>
    </xf>
    <xf numFmtId="0" fontId="0" fillId="0" borderId="0" xfId="0" applyFont="1" applyFill="1" applyBorder="1" applyAlignment="1">
      <alignment horizontal="left"/>
    </xf>
    <xf numFmtId="3" fontId="0" fillId="0" borderId="0" xfId="0" applyNumberFormat="1" applyFont="1" applyFill="1" applyBorder="1" applyAlignment="1" applyProtection="1">
      <alignment horizontal="right"/>
      <protection/>
    </xf>
    <xf numFmtId="3" fontId="0" fillId="0" borderId="0" xfId="0" applyNumberFormat="1" applyFill="1" applyAlignment="1">
      <alignment/>
    </xf>
    <xf numFmtId="164" fontId="21" fillId="0" borderId="0" xfId="0" applyNumberFormat="1" applyFont="1" applyFill="1" applyBorder="1" applyAlignment="1">
      <alignment/>
    </xf>
    <xf numFmtId="3" fontId="0" fillId="0" borderId="11" xfId="0" applyNumberFormat="1" applyFont="1" applyFill="1" applyBorder="1" applyAlignment="1" applyProtection="1">
      <alignment horizontal="right"/>
      <protection/>
    </xf>
    <xf numFmtId="0" fontId="0" fillId="0" borderId="0" xfId="0" applyFill="1" applyAlignment="1">
      <alignment horizontal="left" vertical="top" wrapText="1"/>
    </xf>
    <xf numFmtId="0" fontId="0" fillId="0" borderId="0" xfId="0" applyFill="1" applyAlignment="1">
      <alignment vertical="top" wrapText="1"/>
    </xf>
    <xf numFmtId="0" fontId="0" fillId="0" borderId="11" xfId="0" applyBorder="1" applyAlignment="1">
      <alignment horizontal="right" wrapText="1"/>
    </xf>
    <xf numFmtId="166" fontId="0" fillId="0" borderId="0" xfId="0" applyNumberFormat="1" applyAlignment="1">
      <alignment horizontal="right"/>
    </xf>
    <xf numFmtId="0" fontId="22" fillId="0" borderId="0" xfId="0" applyFont="1" applyAlignment="1">
      <alignment horizontal="left"/>
    </xf>
    <xf numFmtId="0" fontId="0" fillId="0" borderId="0" xfId="0" applyFont="1" applyAlignment="1">
      <alignment/>
    </xf>
    <xf numFmtId="0" fontId="0" fillId="0" borderId="11" xfId="0" applyFont="1" applyBorder="1" applyAlignment="1">
      <alignment horizontal="left"/>
    </xf>
    <xf numFmtId="0" fontId="0" fillId="0" borderId="11"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1" fontId="0" fillId="0" borderId="0" xfId="0" applyNumberFormat="1" applyFont="1" applyAlignment="1">
      <alignment/>
    </xf>
    <xf numFmtId="1" fontId="0" fillId="0" borderId="0" xfId="0" applyNumberFormat="1" applyFont="1" applyBorder="1" applyAlignment="1">
      <alignment/>
    </xf>
    <xf numFmtId="3" fontId="0" fillId="0" borderId="0" xfId="0" applyNumberFormat="1" applyFont="1" applyAlignment="1">
      <alignment horizontal="right"/>
    </xf>
    <xf numFmtId="0" fontId="0" fillId="0" borderId="0" xfId="0" applyFont="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1" fontId="0" fillId="0" borderId="11" xfId="0" applyNumberFormat="1" applyFont="1" applyBorder="1" applyAlignment="1">
      <alignment/>
    </xf>
    <xf numFmtId="0" fontId="0" fillId="0" borderId="0" xfId="0" applyFill="1" applyAlignment="1">
      <alignment horizontal="left" vertical="top"/>
    </xf>
    <xf numFmtId="0" fontId="0" fillId="0" borderId="0" xfId="0" applyFill="1" applyAlignment="1">
      <alignment vertical="top"/>
    </xf>
    <xf numFmtId="0" fontId="0" fillId="0" borderId="0" xfId="0" applyBorder="1" applyAlignment="1">
      <alignment horizontal="left"/>
    </xf>
    <xf numFmtId="0" fontId="0" fillId="0" borderId="11" xfId="0" applyFill="1" applyBorder="1" applyAlignment="1">
      <alignment horizontal="left"/>
    </xf>
    <xf numFmtId="3" fontId="0" fillId="0" borderId="11" xfId="0" applyNumberFormat="1" applyBorder="1" applyAlignment="1">
      <alignment/>
    </xf>
    <xf numFmtId="0" fontId="0" fillId="0" borderId="0" xfId="0" applyNumberFormat="1" applyAlignment="1">
      <alignment vertical="top" wrapText="1"/>
    </xf>
    <xf numFmtId="0" fontId="12" fillId="0" borderId="0" xfId="62" applyAlignment="1">
      <alignment/>
    </xf>
    <xf numFmtId="0" fontId="22" fillId="0" borderId="0" xfId="72" applyFont="1" applyAlignment="1" applyProtection="1">
      <alignment horizontal="left"/>
      <protection/>
    </xf>
    <xf numFmtId="0" fontId="0" fillId="0" borderId="11" xfId="0" applyFont="1" applyBorder="1" applyAlignment="1">
      <alignment horizontal="right"/>
    </xf>
    <xf numFmtId="0" fontId="22" fillId="0" borderId="0" xfId="0" applyFont="1" applyAlignment="1">
      <alignment horizontal="left" wrapText="1"/>
    </xf>
    <xf numFmtId="0" fontId="0" fillId="0" borderId="0" xfId="0" applyAlignment="1">
      <alignment horizontal="right" wrapText="1"/>
    </xf>
    <xf numFmtId="0" fontId="0" fillId="0" borderId="0" xfId="0" applyBorder="1" applyAlignment="1">
      <alignment/>
    </xf>
    <xf numFmtId="0" fontId="12" fillId="0" borderId="0" xfId="62" applyAlignment="1">
      <alignment horizontal="left"/>
    </xf>
    <xf numFmtId="0" fontId="22" fillId="0" borderId="0" xfId="0" applyFont="1" applyAlignment="1">
      <alignment horizontal="left" vertical="top"/>
    </xf>
    <xf numFmtId="3" fontId="0" fillId="0" borderId="0" xfId="0" applyNumberFormat="1" applyFont="1" applyAlignment="1">
      <alignment/>
    </xf>
    <xf numFmtId="3" fontId="0" fillId="0" borderId="0" xfId="0" applyNumberFormat="1" applyBorder="1" applyAlignment="1">
      <alignment/>
    </xf>
    <xf numFmtId="3" fontId="0" fillId="0" borderId="11" xfId="0" applyNumberFormat="1" applyFont="1" applyBorder="1" applyAlignment="1">
      <alignment/>
    </xf>
    <xf numFmtId="0" fontId="0" fillId="0" borderId="0" xfId="0" applyFont="1" applyBorder="1" applyAlignment="1">
      <alignment/>
    </xf>
    <xf numFmtId="0" fontId="0" fillId="0" borderId="11" xfId="0" applyFont="1" applyBorder="1" applyAlignment="1">
      <alignment horizontal="right" wrapText="1"/>
    </xf>
    <xf numFmtId="0" fontId="0" fillId="0" borderId="0" xfId="0" applyFont="1" applyBorder="1" applyAlignment="1">
      <alignment wrapText="1"/>
    </xf>
    <xf numFmtId="0" fontId="0" fillId="0" borderId="0" xfId="0" applyFont="1" applyAlignment="1">
      <alignment horizontal="left" wrapText="1"/>
    </xf>
    <xf numFmtId="0" fontId="0" fillId="0" borderId="0" xfId="0" applyFont="1" applyAlignment="1">
      <alignment horizontal="right" wrapText="1"/>
    </xf>
    <xf numFmtId="2" fontId="0" fillId="0" borderId="0" xfId="0" applyNumberFormat="1" applyAlignment="1">
      <alignment/>
    </xf>
    <xf numFmtId="3" fontId="0" fillId="0" borderId="0" xfId="0" applyNumberFormat="1" applyAlignment="1">
      <alignment horizontal="right"/>
    </xf>
    <xf numFmtId="3" fontId="0" fillId="0" borderId="0" xfId="0" applyNumberFormat="1" applyBorder="1" applyAlignment="1">
      <alignment horizontal="right"/>
    </xf>
    <xf numFmtId="2" fontId="0" fillId="0" borderId="11" xfId="0" applyNumberFormat="1" applyBorder="1" applyAlignment="1">
      <alignment/>
    </xf>
    <xf numFmtId="4" fontId="0" fillId="0" borderId="0" xfId="0" applyNumberFormat="1" applyAlignment="1">
      <alignment/>
    </xf>
    <xf numFmtId="0" fontId="0" fillId="0" borderId="0" xfId="0" applyFill="1" applyBorder="1" applyAlignment="1">
      <alignment horizontal="left"/>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ill="1" applyBorder="1" applyAlignment="1">
      <alignment horizontal="center"/>
    </xf>
    <xf numFmtId="0" fontId="0" fillId="0" borderId="0" xfId="0" applyNumberFormat="1" applyAlignment="1">
      <alignment horizontal="right" wrapText="1"/>
    </xf>
    <xf numFmtId="2" fontId="0" fillId="0" borderId="0" xfId="0" applyNumberFormat="1" applyAlignment="1">
      <alignment horizontal="right"/>
    </xf>
    <xf numFmtId="0" fontId="0" fillId="0" borderId="0" xfId="0" applyFont="1" applyAlignment="1">
      <alignment horizontal="left"/>
    </xf>
    <xf numFmtId="0" fontId="0" fillId="0" borderId="0" xfId="0" applyFont="1" applyBorder="1" applyAlignment="1">
      <alignment horizontal="left"/>
    </xf>
    <xf numFmtId="0" fontId="0" fillId="0" borderId="11" xfId="0" applyFont="1" applyBorder="1" applyAlignment="1">
      <alignment horizontal="left"/>
    </xf>
    <xf numFmtId="2" fontId="0" fillId="0" borderId="11" xfId="0" applyNumberFormat="1" applyBorder="1" applyAlignment="1">
      <alignment horizontal="right"/>
    </xf>
    <xf numFmtId="2" fontId="0" fillId="0" borderId="0" xfId="0" applyNumberFormat="1" applyBorder="1" applyAlignment="1">
      <alignment horizontal="right"/>
    </xf>
    <xf numFmtId="0" fontId="0" fillId="0" borderId="0" xfId="0" applyFont="1" applyBorder="1" applyAlignment="1">
      <alignment horizontal="left" vertical="top"/>
    </xf>
    <xf numFmtId="2" fontId="0" fillId="0" borderId="0" xfId="0" applyNumberFormat="1" applyBorder="1" applyAlignment="1">
      <alignment horizontal="right" vertical="top"/>
    </xf>
    <xf numFmtId="0" fontId="0" fillId="0" borderId="0" xfId="0" applyAlignment="1">
      <alignment horizontal="right" vertical="top" wrapText="1"/>
    </xf>
    <xf numFmtId="0" fontId="0" fillId="0" borderId="0" xfId="0" applyAlignment="1">
      <alignment horizontal="left" wrapText="1"/>
    </xf>
    <xf numFmtId="1" fontId="0" fillId="0" borderId="0" xfId="0" applyNumberFormat="1" applyAlignment="1">
      <alignment/>
    </xf>
    <xf numFmtId="1" fontId="0" fillId="0" borderId="11" xfId="0" applyNumberFormat="1" applyBorder="1" applyAlignment="1">
      <alignment/>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Alignment="1">
      <alignment vertical="top" wrapText="1"/>
    </xf>
    <xf numFmtId="3" fontId="0" fillId="0" borderId="12" xfId="0" applyNumberFormat="1" applyFont="1" applyBorder="1" applyAlignment="1">
      <alignment horizontal="center" vertical="top"/>
    </xf>
    <xf numFmtId="3" fontId="0" fillId="0" borderId="0" xfId="51" applyNumberFormat="1" applyFont="1" applyAlignment="1">
      <alignment horizontal="left" vertical="top" wrapText="1"/>
    </xf>
    <xf numFmtId="0" fontId="0" fillId="0" borderId="12" xfId="0" applyBorder="1" applyAlignment="1">
      <alignment horizontal="center"/>
    </xf>
    <xf numFmtId="0" fontId="0" fillId="0" borderId="0" xfId="72" applyFont="1" applyFill="1" applyBorder="1" applyAlignment="1" applyProtection="1">
      <alignment horizontal="left" vertical="top" wrapText="1"/>
      <protection/>
    </xf>
    <xf numFmtId="0" fontId="0" fillId="0" borderId="0" xfId="0" applyFill="1" applyAlignment="1">
      <alignment horizontal="left" vertical="top" wrapText="1"/>
    </xf>
    <xf numFmtId="0" fontId="0" fillId="0" borderId="11" xfId="0" applyBorder="1" applyAlignment="1">
      <alignment horizontal="center" wrapText="1"/>
    </xf>
    <xf numFmtId="0" fontId="0" fillId="0" borderId="0" xfId="0" applyAlignment="1">
      <alignment horizontal="center"/>
    </xf>
    <xf numFmtId="0" fontId="0" fillId="0" borderId="0" xfId="0" applyNumberFormat="1" applyAlignment="1">
      <alignment horizontal="left" vertical="top" wrapText="1"/>
    </xf>
    <xf numFmtId="0" fontId="0" fillId="0" borderId="0"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wrapText="1"/>
    </xf>
    <xf numFmtId="0" fontId="0" fillId="0" borderId="0" xfId="0" applyFont="1" applyAlignment="1">
      <alignment vertical="top"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3_Sub head bold" xfId="40"/>
    <cellStyle name="C03a_Sub head" xfId="41"/>
    <cellStyle name="C04_Total text white bold" xfId="42"/>
    <cellStyle name="C04a_Total text black with rule" xfId="43"/>
    <cellStyle name="C05_Main text" xfId="44"/>
    <cellStyle name="C06_Figs" xfId="45"/>
    <cellStyle name="C07_Figs 1 dec percent" xfId="46"/>
    <cellStyle name="C08_Figs 1 decimal" xfId="47"/>
    <cellStyle name="C09_Notes" xfId="48"/>
    <cellStyle name="Calculation" xfId="49"/>
    <cellStyle name="Check Cell" xfId="50"/>
    <cellStyle name="Comma" xfId="51"/>
    <cellStyle name="Comma [0]"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2 2" xfId="67"/>
    <cellStyle name="Normal 2 3" xfId="68"/>
    <cellStyle name="Normal 3" xfId="69"/>
    <cellStyle name="Normal 4" xfId="70"/>
    <cellStyle name="Normal 4 2" xfId="71"/>
    <cellStyle name="Normal_SOLAR" xfId="72"/>
    <cellStyle name="Note" xfId="73"/>
    <cellStyle name="Output" xfId="74"/>
    <cellStyle name="Percent" xfId="75"/>
    <cellStyle name="Style 29" xfId="76"/>
    <cellStyle name="Title" xfId="77"/>
    <cellStyle name="Total" xfId="78"/>
    <cellStyle name="Warning Text" xfId="7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chartsheet" Target="chartsheets/sheet7.xml" /><Relationship Id="rId17" Type="http://schemas.openxmlformats.org/officeDocument/2006/relationships/worksheet" Target="worksheets/sheet10.xml" /><Relationship Id="rId18" Type="http://schemas.openxmlformats.org/officeDocument/2006/relationships/chartsheet" Target="chartsheets/sheet8.xml" /><Relationship Id="rId19" Type="http://schemas.openxmlformats.org/officeDocument/2006/relationships/worksheet" Target="worksheets/sheet11.xml" /><Relationship Id="rId20" Type="http://schemas.openxmlformats.org/officeDocument/2006/relationships/chartsheet" Target="chartsheets/sheet9.xml" /><Relationship Id="rId21" Type="http://schemas.openxmlformats.org/officeDocument/2006/relationships/worksheet" Target="worksheets/sheet12.xml" /><Relationship Id="rId22" Type="http://schemas.openxmlformats.org/officeDocument/2006/relationships/chartsheet" Target="chartsheets/sheet10.xml" /><Relationship Id="rId23" Type="http://schemas.openxmlformats.org/officeDocument/2006/relationships/worksheet" Target="worksheets/sheet13.xml" /><Relationship Id="rId24" Type="http://schemas.openxmlformats.org/officeDocument/2006/relationships/chartsheet" Target="chartsheets/sheet11.xml" /><Relationship Id="rId25" Type="http://schemas.openxmlformats.org/officeDocument/2006/relationships/worksheet" Target="worksheets/sheet14.xml" /><Relationship Id="rId26" Type="http://schemas.openxmlformats.org/officeDocument/2006/relationships/chartsheet" Target="chartsheets/sheet12.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Installed Wind Power Capacity in the 
United States,1980-2009</a:t>
            </a:r>
          </a:p>
        </c:rich>
      </c:tx>
      <c:layout/>
      <c:spPr>
        <a:noFill/>
        <a:ln>
          <a:noFill/>
        </a:ln>
      </c:spPr>
    </c:title>
    <c:plotArea>
      <c:layout>
        <c:manualLayout>
          <c:xMode val="edge"/>
          <c:yMode val="edge"/>
          <c:x val="0.06025"/>
          <c:y val="0.16825"/>
          <c:w val="0.902"/>
          <c:h val="0.766"/>
        </c:manualLayout>
      </c:layout>
      <c:scatterChart>
        <c:scatterStyle val="smooth"/>
        <c:varyColors val="0"/>
        <c:ser>
          <c:idx val="0"/>
          <c:order val="0"/>
          <c:tx>
            <c:v>US 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Wind Capacity'!$A$6:$A$35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'US Wind Capacity'!$B$6:$B$35</c:f>
              <c:numCache>
                <c:ptCount val="30"/>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25068</c:v>
                </c:pt>
                <c:pt idx="29">
                  <c:v>35064</c:v>
                </c:pt>
              </c:numCache>
            </c:numRef>
          </c:yVal>
          <c:smooth val="1"/>
        </c:ser>
        <c:axId val="63258027"/>
        <c:axId val="32451332"/>
      </c:scatterChart>
      <c:valAx>
        <c:axId val="63258027"/>
        <c:scaling>
          <c:orientation val="minMax"/>
          <c:max val="2010"/>
          <c:min val="1980"/>
        </c:scaling>
        <c:axPos val="b"/>
        <c:title>
          <c:tx>
            <c:rich>
              <a:bodyPr vert="horz" rot="0" anchor="ctr"/>
              <a:lstStyle/>
              <a:p>
                <a:pPr algn="ctr">
                  <a:defRPr/>
                </a:pPr>
                <a:r>
                  <a:rPr lang="en-US" cap="none" sz="975" b="0" i="1" u="none" baseline="0">
                    <a:latin typeface="Arial"/>
                    <a:ea typeface="Arial"/>
                    <a:cs typeface="Arial"/>
                  </a:rPr>
                  <a:t>Source: EPI from GWEC, Worldwatch </a:t>
                </a:r>
              </a:p>
            </c:rich>
          </c:tx>
          <c:layout/>
          <c:overlay val="0"/>
          <c:spPr>
            <a:noFill/>
            <a:ln>
              <a:noFill/>
            </a:ln>
          </c:spPr>
        </c:title>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32451332"/>
        <c:crosses val="autoZero"/>
        <c:crossBetween val="midCat"/>
        <c:dispUnits/>
      </c:valAx>
      <c:valAx>
        <c:axId val="32451332"/>
        <c:scaling>
          <c:orientation val="minMax"/>
          <c:max val="40000"/>
        </c:scaling>
        <c:axPos val="l"/>
        <c:title>
          <c:tx>
            <c:rich>
              <a:bodyPr vert="horz" rot="-5400000" anchor="ctr"/>
              <a:lstStyle/>
              <a:p>
                <a:pPr algn="ctr">
                  <a:defRPr/>
                </a:pPr>
                <a:r>
                  <a:rPr lang="en-US" cap="none" sz="1175"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63258027"/>
        <c:crosses val="autoZero"/>
        <c:crossBetween val="midCat"/>
        <c:dispUnits/>
        <c:majorUnit val="4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Consumption in the United States, 1950-2010</a:t>
            </a:r>
          </a:p>
        </c:rich>
      </c:tx>
      <c:layout/>
      <c:spPr>
        <a:noFill/>
        <a:ln>
          <a:noFill/>
        </a:ln>
      </c:spPr>
    </c:title>
    <c:plotArea>
      <c:layout/>
      <c:scatterChart>
        <c:scatterStyle val="smooth"/>
        <c:varyColors val="0"/>
        <c:ser>
          <c:idx val="0"/>
          <c:order val="0"/>
          <c:tx>
            <c:v>US Oil BPD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Consumption'!$A$6:$A$66</c:f>
              <c:numCach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xVal>
          <c:yVal>
            <c:numRef>
              <c:f>'US Oil Consumption'!$C$6:$C$66</c:f>
              <c:numCache>
                <c:ptCount val="61"/>
                <c:pt idx="0">
                  <c:v>6.457917808219178</c:v>
                </c:pt>
                <c:pt idx="1">
                  <c:v>7.016131506849315</c:v>
                </c:pt>
                <c:pt idx="2">
                  <c:v>7.269617486338798</c:v>
                </c:pt>
                <c:pt idx="3">
                  <c:v>7.599627397260274</c:v>
                </c:pt>
                <c:pt idx="4">
                  <c:v>7.756032876712329</c:v>
                </c:pt>
                <c:pt idx="5">
                  <c:v>8.45534794520548</c:v>
                </c:pt>
                <c:pt idx="6">
                  <c:v>8.775199453551913</c:v>
                </c:pt>
                <c:pt idx="7">
                  <c:v>8.809010958904109</c:v>
                </c:pt>
                <c:pt idx="8">
                  <c:v>9.11778904109589</c:v>
                </c:pt>
                <c:pt idx="9">
                  <c:v>9.526501369863015</c:v>
                </c:pt>
                <c:pt idx="10">
                  <c:v>9.797322404371586</c:v>
                </c:pt>
                <c:pt idx="11">
                  <c:v>9.976109589041096</c:v>
                </c:pt>
                <c:pt idx="12">
                  <c:v>10.400079452054795</c:v>
                </c:pt>
                <c:pt idx="13">
                  <c:v>10.74346301369863</c:v>
                </c:pt>
                <c:pt idx="14">
                  <c:v>11.022502732240437</c:v>
                </c:pt>
                <c:pt idx="15">
                  <c:v>11.512435616438355</c:v>
                </c:pt>
                <c:pt idx="16">
                  <c:v>12.084372602739727</c:v>
                </c:pt>
                <c:pt idx="17">
                  <c:v>12.560345205479452</c:v>
                </c:pt>
                <c:pt idx="18">
                  <c:v>13.39286612021858</c:v>
                </c:pt>
                <c:pt idx="19">
                  <c:v>14.136794520547944</c:v>
                </c:pt>
                <c:pt idx="20">
                  <c:v>14.697186301369863</c:v>
                </c:pt>
                <c:pt idx="21">
                  <c:v>15.212493150684931</c:v>
                </c:pt>
                <c:pt idx="22">
                  <c:v>16.366983606557376</c:v>
                </c:pt>
                <c:pt idx="23">
                  <c:v>17.307679452054796</c:v>
                </c:pt>
                <c:pt idx="24">
                  <c:v>16.652709589041095</c:v>
                </c:pt>
                <c:pt idx="25">
                  <c:v>16.32195890410959</c:v>
                </c:pt>
                <c:pt idx="26">
                  <c:v>17.46106557377049</c:v>
                </c:pt>
                <c:pt idx="27">
                  <c:v>18.431419178082194</c:v>
                </c:pt>
                <c:pt idx="28">
                  <c:v>18.846621917808218</c:v>
                </c:pt>
                <c:pt idx="29">
                  <c:v>18.512539726027395</c:v>
                </c:pt>
                <c:pt idx="30">
                  <c:v>17.055860655737707</c:v>
                </c:pt>
                <c:pt idx="31">
                  <c:v>16.057695890410958</c:v>
                </c:pt>
                <c:pt idx="32">
                  <c:v>15.295720547945207</c:v>
                </c:pt>
                <c:pt idx="33">
                  <c:v>15.231134246575342</c:v>
                </c:pt>
                <c:pt idx="34">
                  <c:v>15.72561475409836</c:v>
                </c:pt>
                <c:pt idx="35">
                  <c:v>15.72641917808219</c:v>
                </c:pt>
                <c:pt idx="36">
                  <c:v>16.280627397260275</c:v>
                </c:pt>
                <c:pt idx="37">
                  <c:v>16.665046575342465</c:v>
                </c:pt>
                <c:pt idx="38">
                  <c:v>17.283311475409835</c:v>
                </c:pt>
                <c:pt idx="39">
                  <c:v>17.325153424657536</c:v>
                </c:pt>
                <c:pt idx="40">
                  <c:v>16.98849589041096</c:v>
                </c:pt>
                <c:pt idx="41">
                  <c:v>16.713835616438356</c:v>
                </c:pt>
                <c:pt idx="42">
                  <c:v>17.03285519125683</c:v>
                </c:pt>
                <c:pt idx="43">
                  <c:v>17.236731506849317</c:v>
                </c:pt>
                <c:pt idx="44">
                  <c:v>17.71815890410959</c:v>
                </c:pt>
                <c:pt idx="45">
                  <c:v>17.72458904109589</c:v>
                </c:pt>
                <c:pt idx="46">
                  <c:v>18.3089043715847</c:v>
                </c:pt>
                <c:pt idx="47">
                  <c:v>18.62030410958904</c:v>
                </c:pt>
                <c:pt idx="48">
                  <c:v>18.9171397260274</c:v>
                </c:pt>
                <c:pt idx="49">
                  <c:v>19.51933698630137</c:v>
                </c:pt>
                <c:pt idx="50">
                  <c:v>19.701076502732242</c:v>
                </c:pt>
                <c:pt idx="51">
                  <c:v>19.64870410958904</c:v>
                </c:pt>
                <c:pt idx="52">
                  <c:v>19.76130410958904</c:v>
                </c:pt>
                <c:pt idx="53">
                  <c:v>20.033506849315067</c:v>
                </c:pt>
                <c:pt idx="54">
                  <c:v>20.731150273224046</c:v>
                </c:pt>
                <c:pt idx="55">
                  <c:v>20.802151449315073</c:v>
                </c:pt>
                <c:pt idx="56">
                  <c:v>20.687408991780824</c:v>
                </c:pt>
                <c:pt idx="57">
                  <c:v>20.680368761643834</c:v>
                </c:pt>
                <c:pt idx="58">
                  <c:v>19.497954311475407</c:v>
                </c:pt>
                <c:pt idx="59">
                  <c:v>18.771390972602738</c:v>
                </c:pt>
                <c:pt idx="60">
                  <c:v>18.928926625753427</c:v>
                </c:pt>
              </c:numCache>
            </c:numRef>
          </c:yVal>
          <c:smooth val="1"/>
        </c:ser>
        <c:axId val="34001781"/>
        <c:axId val="37580574"/>
      </c:scatterChart>
      <c:valAx>
        <c:axId val="34001781"/>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580574"/>
        <c:crosses val="autoZero"/>
        <c:crossBetween val="midCat"/>
        <c:dispUnits/>
      </c:valAx>
      <c:valAx>
        <c:axId val="37580574"/>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400178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Coal Consumption in the United States, 1950-2010</a:t>
            </a:r>
          </a:p>
        </c:rich>
      </c:tx>
      <c:layout/>
      <c:spPr>
        <a:noFill/>
        <a:ln>
          <a:noFill/>
        </a:ln>
      </c:spPr>
    </c:title>
    <c:plotArea>
      <c:layout/>
      <c:scatterChart>
        <c:scatterStyle val="smooth"/>
        <c:varyColors val="0"/>
        <c:ser>
          <c:idx val="0"/>
          <c:order val="0"/>
          <c:tx>
            <c:v>US Coal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Coal Consumption'!$A$6:$A$66</c:f>
              <c:numCache>
                <c:ptCount val="61"/>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numCache>
            </c:numRef>
          </c:xVal>
          <c:yVal>
            <c:numRef>
              <c:f>'US Coal Consumption'!$B$6:$B$66</c:f>
              <c:numCache>
                <c:ptCount val="61"/>
                <c:pt idx="0">
                  <c:v>12.347109130529999</c:v>
                </c:pt>
                <c:pt idx="1">
                  <c:v>12.552996100877998</c:v>
                </c:pt>
                <c:pt idx="2">
                  <c:v>11.306479358141</c:v>
                </c:pt>
                <c:pt idx="3">
                  <c:v>11.372683889224</c:v>
                </c:pt>
                <c:pt idx="4">
                  <c:v>9.714666675623</c:v>
                </c:pt>
                <c:pt idx="5">
                  <c:v>11.16725865549</c:v>
                </c:pt>
                <c:pt idx="6">
                  <c:v>11.349723194628</c:v>
                </c:pt>
                <c:pt idx="7">
                  <c:v>10.82063055796</c:v>
                </c:pt>
                <c:pt idx="8">
                  <c:v>9.533286709719999</c:v>
                </c:pt>
                <c:pt idx="9">
                  <c:v>9.518353040899001</c:v>
                </c:pt>
                <c:pt idx="10">
                  <c:v>9.837784624967002</c:v>
                </c:pt>
                <c:pt idx="11">
                  <c:v>9.623351011583999</c:v>
                </c:pt>
                <c:pt idx="12">
                  <c:v>9.906453793863</c:v>
                </c:pt>
                <c:pt idx="13">
                  <c:v>10.412538386472</c:v>
                </c:pt>
                <c:pt idx="14">
                  <c:v>10.964384583113999</c:v>
                </c:pt>
                <c:pt idx="15">
                  <c:v>11.580608124903</c:v>
                </c:pt>
                <c:pt idx="16">
                  <c:v>12.143080285908</c:v>
                </c:pt>
                <c:pt idx="17">
                  <c:v>11.913750411519</c:v>
                </c:pt>
                <c:pt idx="18">
                  <c:v>12.330677490833999</c:v>
                </c:pt>
                <c:pt idx="19">
                  <c:v>12.381540073992</c:v>
                </c:pt>
                <c:pt idx="20">
                  <c:v>12.264527795520001</c:v>
                </c:pt>
                <c:pt idx="21">
                  <c:v>11.598411489756</c:v>
                </c:pt>
                <c:pt idx="22">
                  <c:v>12.076917354008001</c:v>
                </c:pt>
                <c:pt idx="23">
                  <c:v>12.971490134371</c:v>
                </c:pt>
                <c:pt idx="24">
                  <c:v>12.6628776186</c:v>
                </c:pt>
                <c:pt idx="25">
                  <c:v>12.662785562592001</c:v>
                </c:pt>
                <c:pt idx="26">
                  <c:v>13.584066835052</c:v>
                </c:pt>
                <c:pt idx="27">
                  <c:v>13.922103291195</c:v>
                </c:pt>
                <c:pt idx="28">
                  <c:v>13.765575016059001</c:v>
                </c:pt>
                <c:pt idx="29">
                  <c:v>15.039585880799997</c:v>
                </c:pt>
                <c:pt idx="30">
                  <c:v>15.422809494045</c:v>
                </c:pt>
                <c:pt idx="31">
                  <c:v>15.907526424929001</c:v>
                </c:pt>
                <c:pt idx="32">
                  <c:v>15.321581298056001</c:v>
                </c:pt>
                <c:pt idx="33">
                  <c:v>15.894441803712002</c:v>
                </c:pt>
                <c:pt idx="34">
                  <c:v>17.070621985089</c:v>
                </c:pt>
                <c:pt idx="35">
                  <c:v>17.478427648194003</c:v>
                </c:pt>
                <c:pt idx="36">
                  <c:v>17.260405035216</c:v>
                </c:pt>
                <c:pt idx="37">
                  <c:v>18.008450718064</c:v>
                </c:pt>
                <c:pt idx="38">
                  <c:v>18.846312438368003</c:v>
                </c:pt>
                <c:pt idx="39">
                  <c:v>19.069762485774</c:v>
                </c:pt>
                <c:pt idx="40">
                  <c:v>19.172634948896</c:v>
                </c:pt>
                <c:pt idx="41">
                  <c:v>18.991670121600002</c:v>
                </c:pt>
                <c:pt idx="42">
                  <c:v>19.122471284264</c:v>
                </c:pt>
                <c:pt idx="43">
                  <c:v>19.835147797850002</c:v>
                </c:pt>
                <c:pt idx="44">
                  <c:v>19.909462580171</c:v>
                </c:pt>
                <c:pt idx="45">
                  <c:v>20.08872680112</c:v>
                </c:pt>
                <c:pt idx="46">
                  <c:v>21.001914490770005</c:v>
                </c:pt>
                <c:pt idx="47">
                  <c:v>21.44541101848</c:v>
                </c:pt>
                <c:pt idx="48">
                  <c:v>21.655743963539</c:v>
                </c:pt>
                <c:pt idx="49">
                  <c:v>21.622543690538002</c:v>
                </c:pt>
                <c:pt idx="50">
                  <c:v>22.579528056500003</c:v>
                </c:pt>
                <c:pt idx="51">
                  <c:v>21.914268291972</c:v>
                </c:pt>
                <c:pt idx="52">
                  <c:v>21.903989283993</c:v>
                </c:pt>
                <c:pt idx="53">
                  <c:v>22.320928006240997</c:v>
                </c:pt>
                <c:pt idx="54">
                  <c:v>22.466194596310004</c:v>
                </c:pt>
                <c:pt idx="55">
                  <c:v>22.796542732552</c:v>
                </c:pt>
                <c:pt idx="56">
                  <c:v>22.447160049123806</c:v>
                </c:pt>
                <c:pt idx="57">
                  <c:v>22.74946628584</c:v>
                </c:pt>
                <c:pt idx="58">
                  <c:v>22.385196265788004</c:v>
                </c:pt>
                <c:pt idx="59">
                  <c:v>19.761368160920004</c:v>
                </c:pt>
                <c:pt idx="60">
                  <c:v>20.989468730475025</c:v>
                </c:pt>
              </c:numCache>
            </c:numRef>
          </c:yVal>
          <c:smooth val="1"/>
        </c:ser>
        <c:axId val="2680847"/>
        <c:axId val="24127624"/>
      </c:scatterChart>
      <c:valAx>
        <c:axId val="2680847"/>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4127624"/>
        <c:crosses val="autoZero"/>
        <c:crossBetween val="midCat"/>
        <c:dispUnits/>
      </c:valAx>
      <c:valAx>
        <c:axId val="24127624"/>
        <c:scaling>
          <c:orientation val="minMax"/>
        </c:scaling>
        <c:axPos val="l"/>
        <c:title>
          <c:tx>
            <c:rich>
              <a:bodyPr vert="horz" rot="-5400000" anchor="ctr"/>
              <a:lstStyle/>
              <a:p>
                <a:pPr algn="ctr">
                  <a:defRPr/>
                </a:pPr>
                <a:r>
                  <a:rPr lang="en-US" cap="none" sz="1150" b="0" i="0" u="none" baseline="0">
                    <a:latin typeface="Arial"/>
                    <a:ea typeface="Arial"/>
                    <a:cs typeface="Arial"/>
                  </a:rPr>
                  <a:t>Quadrillion Btu</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68084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Nuclear Energy Consumption in the United States, 
1965-2009</a:t>
            </a:r>
          </a:p>
        </c:rich>
      </c:tx>
      <c:layout/>
      <c:spPr>
        <a:noFill/>
        <a:ln>
          <a:noFill/>
        </a:ln>
      </c:spPr>
    </c:title>
    <c:plotArea>
      <c:layout/>
      <c:scatterChart>
        <c:scatterStyle val="line"/>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Nuclear Cons'!$A$6:$A$50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'US Nuclear Cons'!$B$6:$B$50</c:f>
              <c:numCache>
                <c:ptCount val="45"/>
                <c:pt idx="0">
                  <c:v>3.849473684210556</c:v>
                </c:pt>
                <c:pt idx="1">
                  <c:v>5.810526315789525</c:v>
                </c:pt>
                <c:pt idx="2">
                  <c:v>8.05789473684215</c:v>
                </c:pt>
                <c:pt idx="3">
                  <c:v>13.187368421052728</c:v>
                </c:pt>
                <c:pt idx="4">
                  <c:v>14.661052631579055</c:v>
                </c:pt>
                <c:pt idx="5">
                  <c:v>22.95157894736858</c:v>
                </c:pt>
                <c:pt idx="6">
                  <c:v>40.11052631578976</c:v>
                </c:pt>
                <c:pt idx="7">
                  <c:v>56.93789473684247</c:v>
                </c:pt>
                <c:pt idx="8">
                  <c:v>87.8726315789481</c:v>
                </c:pt>
                <c:pt idx="9">
                  <c:v>119.97473684210604</c:v>
                </c:pt>
                <c:pt idx="10">
                  <c:v>181.58421052631712</c:v>
                </c:pt>
                <c:pt idx="11">
                  <c:v>201.16210526315916</c:v>
                </c:pt>
                <c:pt idx="12">
                  <c:v>264.0873684210547</c:v>
                </c:pt>
                <c:pt idx="13">
                  <c:v>290.9505263157916</c:v>
                </c:pt>
                <c:pt idx="14">
                  <c:v>268.5842105263175</c:v>
                </c:pt>
                <c:pt idx="15">
                  <c:v>264.33263157894936</c:v>
                </c:pt>
                <c:pt idx="16">
                  <c:v>287.0252631578967</c:v>
                </c:pt>
                <c:pt idx="17">
                  <c:v>297.6557894736863</c:v>
                </c:pt>
                <c:pt idx="18">
                  <c:v>309.1336842105285</c:v>
                </c:pt>
                <c:pt idx="19">
                  <c:v>344.87789473684467</c:v>
                </c:pt>
                <c:pt idx="20">
                  <c:v>403.88526315789784</c:v>
                </c:pt>
                <c:pt idx="21">
                  <c:v>435.82947368421355</c:v>
                </c:pt>
                <c:pt idx="22">
                  <c:v>479.23157894737</c:v>
                </c:pt>
                <c:pt idx="23">
                  <c:v>554.7084210526372</c:v>
                </c:pt>
                <c:pt idx="24">
                  <c:v>557.2157894736865</c:v>
                </c:pt>
                <c:pt idx="25">
                  <c:v>607.2231578947434</c:v>
                </c:pt>
                <c:pt idx="26">
                  <c:v>644.8052631578979</c:v>
                </c:pt>
                <c:pt idx="27">
                  <c:v>651.34315789474</c:v>
                </c:pt>
                <c:pt idx="28">
                  <c:v>642.4115789473719</c:v>
                </c:pt>
                <c:pt idx="29">
                  <c:v>674.1473684210581</c:v>
                </c:pt>
                <c:pt idx="30">
                  <c:v>708.8442105263196</c:v>
                </c:pt>
                <c:pt idx="31">
                  <c:v>710.2410526315823</c:v>
                </c:pt>
                <c:pt idx="32">
                  <c:v>661.7305263157957</c:v>
                </c:pt>
                <c:pt idx="33">
                  <c:v>709.1600000000059</c:v>
                </c:pt>
                <c:pt idx="34">
                  <c:v>766.583157894742</c:v>
                </c:pt>
                <c:pt idx="35">
                  <c:v>793.5715789473737</c:v>
                </c:pt>
                <c:pt idx="36">
                  <c:v>809.2905263157949</c:v>
                </c:pt>
                <c:pt idx="37">
                  <c:v>821.1200000000047</c:v>
                </c:pt>
                <c:pt idx="38">
                  <c:v>803.9294736842148</c:v>
                </c:pt>
                <c:pt idx="39">
                  <c:v>830.0294736842172</c:v>
                </c:pt>
                <c:pt idx="40">
                  <c:v>823.1431578947415</c:v>
                </c:pt>
                <c:pt idx="41">
                  <c:v>828.6515789473729</c:v>
                </c:pt>
                <c:pt idx="42">
                  <c:v>848.8684210526374</c:v>
                </c:pt>
                <c:pt idx="43">
                  <c:v>848.6400000000058</c:v>
                </c:pt>
                <c:pt idx="44">
                  <c:v>840.7842105263203</c:v>
                </c:pt>
              </c:numCache>
            </c:numRef>
          </c:yVal>
          <c:smooth val="0"/>
        </c:ser>
        <c:axId val="15822025"/>
        <c:axId val="8180498"/>
      </c:scatterChart>
      <c:valAx>
        <c:axId val="15822025"/>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0" sourceLinked="0"/>
        <c:majorTickMark val="out"/>
        <c:minorTickMark val="none"/>
        <c:tickLblPos val="nextTo"/>
        <c:crossAx val="8180498"/>
        <c:crosses val="autoZero"/>
        <c:crossBetween val="midCat"/>
        <c:dispUnits/>
      </c:valAx>
      <c:valAx>
        <c:axId val="8180498"/>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0" sourceLinked="0"/>
        <c:majorTickMark val="out"/>
        <c:minorTickMark val="none"/>
        <c:tickLblPos val="nextTo"/>
        <c:crossAx val="1582202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Annual Installed Wind Power Capacity Additions in the United States, 1981-2009</a:t>
            </a:r>
          </a:p>
        </c:rich>
      </c:tx>
      <c:layout/>
      <c:spPr>
        <a:noFill/>
        <a:ln>
          <a:noFill/>
        </a:ln>
      </c:spPr>
    </c:title>
    <c:plotArea>
      <c:layout>
        <c:manualLayout>
          <c:xMode val="edge"/>
          <c:yMode val="edge"/>
          <c:x val="0.062"/>
          <c:y val="0.16825"/>
          <c:w val="0.88725"/>
          <c:h val="0.766"/>
        </c:manualLayout>
      </c:layout>
      <c:barChart>
        <c:barDir val="col"/>
        <c:grouping val="clustered"/>
        <c:varyColors val="0"/>
        <c:ser>
          <c:idx val="0"/>
          <c:order val="0"/>
          <c:tx>
            <c:v>US Annual Addition</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Wind Capacity'!$A$7:$A$35</c:f>
              <c:numCache>
                <c:ptCount val="29"/>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pt idx="28">
                  <c:v>2009</c:v>
                </c:pt>
              </c:numCache>
            </c:numRef>
          </c:cat>
          <c:val>
            <c:numRef>
              <c:f>'US Wind Capacity'!$C$7:$C$35</c:f>
              <c:numCache>
                <c:ptCount val="29"/>
                <c:pt idx="0">
                  <c:v>10</c:v>
                </c:pt>
                <c:pt idx="1">
                  <c:v>66</c:v>
                </c:pt>
                <c:pt idx="2">
                  <c:v>170</c:v>
                </c:pt>
                <c:pt idx="3">
                  <c:v>399</c:v>
                </c:pt>
                <c:pt idx="4">
                  <c:v>292</c:v>
                </c:pt>
                <c:pt idx="5">
                  <c:v>320</c:v>
                </c:pt>
                <c:pt idx="6">
                  <c:v>68</c:v>
                </c:pt>
                <c:pt idx="7">
                  <c:v>-102</c:v>
                </c:pt>
                <c:pt idx="8">
                  <c:v>101</c:v>
                </c:pt>
                <c:pt idx="9">
                  <c:v>152</c:v>
                </c:pt>
                <c:pt idx="10">
                  <c:v>225</c:v>
                </c:pt>
                <c:pt idx="11">
                  <c:v>-29</c:v>
                </c:pt>
                <c:pt idx="12">
                  <c:v>-45</c:v>
                </c:pt>
                <c:pt idx="13">
                  <c:v>28</c:v>
                </c:pt>
                <c:pt idx="14">
                  <c:v>-51</c:v>
                </c:pt>
                <c:pt idx="15">
                  <c:v>2</c:v>
                </c:pt>
                <c:pt idx="16">
                  <c:v>-3</c:v>
                </c:pt>
                <c:pt idx="17">
                  <c:v>226</c:v>
                </c:pt>
                <c:pt idx="18">
                  <c:v>653</c:v>
                </c:pt>
                <c:pt idx="19">
                  <c:v>88</c:v>
                </c:pt>
                <c:pt idx="20">
                  <c:v>1697</c:v>
                </c:pt>
                <c:pt idx="21">
                  <c:v>410</c:v>
                </c:pt>
                <c:pt idx="22">
                  <c:v>1687</c:v>
                </c:pt>
                <c:pt idx="23">
                  <c:v>353</c:v>
                </c:pt>
                <c:pt idx="24">
                  <c:v>2424</c:v>
                </c:pt>
                <c:pt idx="25">
                  <c:v>2426</c:v>
                </c:pt>
                <c:pt idx="26">
                  <c:v>5249</c:v>
                </c:pt>
                <c:pt idx="27">
                  <c:v>8244</c:v>
                </c:pt>
                <c:pt idx="28">
                  <c:v>9996</c:v>
                </c:pt>
              </c:numCache>
            </c:numRef>
          </c:val>
        </c:ser>
        <c:axId val="23626533"/>
        <c:axId val="11312206"/>
      </c:barChart>
      <c:catAx>
        <c:axId val="23626533"/>
        <c:scaling>
          <c:orientation val="minMax"/>
        </c:scaling>
        <c:axPos val="b"/>
        <c:title>
          <c:tx>
            <c:rich>
              <a:bodyPr vert="horz" rot="0" anchor="ctr"/>
              <a:lstStyle/>
              <a:p>
                <a:pPr algn="ctr">
                  <a:defRPr/>
                </a:pPr>
                <a:r>
                  <a:rPr lang="en-US" cap="none" sz="1000" b="0" i="1" u="none" baseline="0">
                    <a:latin typeface="Arial"/>
                    <a:ea typeface="Arial"/>
                    <a:cs typeface="Arial"/>
                  </a:rPr>
                  <a:t>Source: EPI from GWEC, Worldwatch, AWEA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312206"/>
        <c:crosses val="autoZero"/>
        <c:auto val="1"/>
        <c:lblOffset val="100"/>
        <c:tickLblSkip val="4"/>
        <c:noMultiLvlLbl val="0"/>
      </c:catAx>
      <c:valAx>
        <c:axId val="11312206"/>
        <c:scaling>
          <c:orientation val="minMax"/>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626533"/>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Solar Photovoltaics Production in the 
United States, 1985-2009</a:t>
            </a:r>
          </a:p>
        </c:rich>
      </c:tx>
      <c:layout/>
      <c:spPr>
        <a:noFill/>
        <a:ln>
          <a:noFill/>
        </a:ln>
      </c:spPr>
    </c:title>
    <c:plotArea>
      <c:layout>
        <c:manualLayout>
          <c:xMode val="edge"/>
          <c:yMode val="edge"/>
          <c:x val="0.062"/>
          <c:y val="0.12175"/>
          <c:w val="0.88925"/>
          <c:h val="0.8125"/>
        </c:manualLayout>
      </c:layout>
      <c:barChart>
        <c:barDir val="col"/>
        <c:grouping val="clustered"/>
        <c:varyColors val="0"/>
        <c:ser>
          <c:idx val="0"/>
          <c:order val="0"/>
          <c:tx>
            <c:v>US Annual</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Solar PV Production'!$A$15:$A$39</c:f>
              <c:numCache>
                <c:ptCount val="25"/>
                <c:pt idx="0">
                  <c:v>1985</c:v>
                </c:pt>
                <c:pt idx="1">
                  <c:v>1986</c:v>
                </c:pt>
                <c:pt idx="2">
                  <c:v>1987</c:v>
                </c:pt>
                <c:pt idx="3">
                  <c:v>1988</c:v>
                </c:pt>
                <c:pt idx="4">
                  <c:v>1989</c:v>
                </c:pt>
                <c:pt idx="5">
                  <c:v>1990</c:v>
                </c:pt>
                <c:pt idx="6">
                  <c:v>1991</c:v>
                </c:pt>
                <c:pt idx="7">
                  <c:v>1992</c:v>
                </c:pt>
                <c:pt idx="8">
                  <c:v>1993</c:v>
                </c:pt>
                <c:pt idx="9">
                  <c:v>1994</c:v>
                </c:pt>
                <c:pt idx="10">
                  <c:v>1995</c:v>
                </c:pt>
                <c:pt idx="11">
                  <c:v>1996</c:v>
                </c:pt>
                <c:pt idx="12">
                  <c:v>1997</c:v>
                </c:pt>
                <c:pt idx="13">
                  <c:v>1998</c:v>
                </c:pt>
                <c:pt idx="14">
                  <c:v>1999</c:v>
                </c:pt>
                <c:pt idx="15">
                  <c:v>2000</c:v>
                </c:pt>
                <c:pt idx="16">
                  <c:v>2001</c:v>
                </c:pt>
                <c:pt idx="17">
                  <c:v>2002</c:v>
                </c:pt>
                <c:pt idx="18">
                  <c:v>2003</c:v>
                </c:pt>
                <c:pt idx="19">
                  <c:v>2004</c:v>
                </c:pt>
                <c:pt idx="20">
                  <c:v>2005</c:v>
                </c:pt>
                <c:pt idx="21">
                  <c:v>2006</c:v>
                </c:pt>
                <c:pt idx="22">
                  <c:v>2007</c:v>
                </c:pt>
                <c:pt idx="23">
                  <c:v>2008</c:v>
                </c:pt>
                <c:pt idx="24">
                  <c:v>2009</c:v>
                </c:pt>
              </c:numCache>
            </c:numRef>
          </c:cat>
          <c:val>
            <c:numRef>
              <c:f>'US Solar PV Production'!$B$15:$B$39</c:f>
              <c:numCache>
                <c:ptCount val="25"/>
                <c:pt idx="0">
                  <c:v>7.7</c:v>
                </c:pt>
                <c:pt idx="1">
                  <c:v>7.1</c:v>
                </c:pt>
                <c:pt idx="2">
                  <c:v>8.7</c:v>
                </c:pt>
                <c:pt idx="3">
                  <c:v>11.1</c:v>
                </c:pt>
                <c:pt idx="4">
                  <c:v>14.1</c:v>
                </c:pt>
                <c:pt idx="5">
                  <c:v>14.8</c:v>
                </c:pt>
                <c:pt idx="6">
                  <c:v>17.1</c:v>
                </c:pt>
                <c:pt idx="7">
                  <c:v>18.1</c:v>
                </c:pt>
                <c:pt idx="8">
                  <c:v>22.44</c:v>
                </c:pt>
                <c:pt idx="9">
                  <c:v>25.64</c:v>
                </c:pt>
                <c:pt idx="10">
                  <c:v>34.75</c:v>
                </c:pt>
                <c:pt idx="11">
                  <c:v>38.85</c:v>
                </c:pt>
                <c:pt idx="12">
                  <c:v>51</c:v>
                </c:pt>
                <c:pt idx="13">
                  <c:v>53.7</c:v>
                </c:pt>
                <c:pt idx="14">
                  <c:v>60.8</c:v>
                </c:pt>
                <c:pt idx="15">
                  <c:v>74.97</c:v>
                </c:pt>
                <c:pt idx="16">
                  <c:v>100.3</c:v>
                </c:pt>
                <c:pt idx="17">
                  <c:v>120.6</c:v>
                </c:pt>
                <c:pt idx="18">
                  <c:v>103</c:v>
                </c:pt>
                <c:pt idx="19">
                  <c:v>138.7</c:v>
                </c:pt>
                <c:pt idx="20">
                  <c:v>153.1</c:v>
                </c:pt>
                <c:pt idx="21">
                  <c:v>177.6</c:v>
                </c:pt>
                <c:pt idx="22">
                  <c:v>269.1</c:v>
                </c:pt>
                <c:pt idx="23">
                  <c:v>401.1</c:v>
                </c:pt>
                <c:pt idx="24">
                  <c:v>587.43</c:v>
                </c:pt>
              </c:numCache>
            </c:numRef>
          </c:val>
        </c:ser>
        <c:axId val="34700991"/>
        <c:axId val="43873464"/>
      </c:barChart>
      <c:catAx>
        <c:axId val="34700991"/>
        <c:scaling>
          <c:orientation val="minMax"/>
        </c:scaling>
        <c:axPos val="b"/>
        <c:title>
          <c:tx>
            <c:rich>
              <a:bodyPr vert="horz" rot="0" anchor="ctr"/>
              <a:lstStyle/>
              <a:p>
                <a:pPr algn="ctr">
                  <a:defRPr/>
                </a:pPr>
                <a:r>
                  <a:rPr lang="en-US" cap="none" sz="1000" b="0" i="1" u="none" baseline="0">
                    <a:latin typeface="Arial"/>
                    <a:ea typeface="Arial"/>
                    <a:cs typeface="Arial"/>
                  </a:rPr>
                  <a:t>Source: EPI from Prometheus Institute; Worldwatch;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873464"/>
        <c:crosses val="autoZero"/>
        <c:auto val="1"/>
        <c:lblOffset val="100"/>
        <c:tickLblSkip val="3"/>
        <c:noMultiLvlLbl val="0"/>
      </c:catAx>
      <c:valAx>
        <c:axId val="43873464"/>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4700991"/>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Cumulative Solar Photovoltaics Production in the 
United States, 1976-2009</a:t>
            </a:r>
          </a:p>
        </c:rich>
      </c:tx>
      <c:layout/>
      <c:spPr>
        <a:noFill/>
        <a:ln>
          <a:noFill/>
        </a:ln>
      </c:spPr>
    </c:title>
    <c:plotArea>
      <c:layout/>
      <c:scatterChart>
        <c:scatterStyle val="smooth"/>
        <c:varyColors val="0"/>
        <c:ser>
          <c:idx val="0"/>
          <c:order val="0"/>
          <c:tx>
            <c:v>US Cumulative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Solar PV Production'!$A$6:$A$39</c:f>
              <c:numCache>
                <c:ptCount val="34"/>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numCache>
            </c:numRef>
          </c:xVal>
          <c:yVal>
            <c:numRef>
              <c:f>'US Solar PV Production'!$C$6:$C$39</c:f>
              <c:numCache>
                <c:ptCount val="34"/>
                <c:pt idx="0">
                  <c:v>0.32</c:v>
                </c:pt>
                <c:pt idx="1">
                  <c:v>0.74</c:v>
                </c:pt>
                <c:pt idx="2">
                  <c:v>1.58</c:v>
                </c:pt>
                <c:pt idx="3">
                  <c:v>2.8200000000000003</c:v>
                </c:pt>
                <c:pt idx="4">
                  <c:v>5.32</c:v>
                </c:pt>
                <c:pt idx="5">
                  <c:v>8.82</c:v>
                </c:pt>
                <c:pt idx="6">
                  <c:v>14.02</c:v>
                </c:pt>
                <c:pt idx="7">
                  <c:v>22.22</c:v>
                </c:pt>
                <c:pt idx="8">
                  <c:v>30.22</c:v>
                </c:pt>
                <c:pt idx="9">
                  <c:v>37.92</c:v>
                </c:pt>
                <c:pt idx="10">
                  <c:v>45.02</c:v>
                </c:pt>
                <c:pt idx="11">
                  <c:v>53.72</c:v>
                </c:pt>
                <c:pt idx="12">
                  <c:v>64.82</c:v>
                </c:pt>
                <c:pt idx="13">
                  <c:v>78.91999999999999</c:v>
                </c:pt>
                <c:pt idx="14">
                  <c:v>93.71999999999998</c:v>
                </c:pt>
                <c:pt idx="15">
                  <c:v>110.82</c:v>
                </c:pt>
                <c:pt idx="16">
                  <c:v>128.92</c:v>
                </c:pt>
                <c:pt idx="17">
                  <c:v>151.35999999999999</c:v>
                </c:pt>
                <c:pt idx="18">
                  <c:v>177</c:v>
                </c:pt>
                <c:pt idx="19">
                  <c:v>211.75</c:v>
                </c:pt>
                <c:pt idx="20">
                  <c:v>250.6</c:v>
                </c:pt>
                <c:pt idx="21">
                  <c:v>301.6</c:v>
                </c:pt>
                <c:pt idx="22">
                  <c:v>355.3</c:v>
                </c:pt>
                <c:pt idx="23">
                  <c:v>416.1</c:v>
                </c:pt>
                <c:pt idx="24">
                  <c:v>491.07000000000005</c:v>
                </c:pt>
                <c:pt idx="25">
                  <c:v>591.37</c:v>
                </c:pt>
                <c:pt idx="26">
                  <c:v>711.97</c:v>
                </c:pt>
                <c:pt idx="27">
                  <c:v>814.97</c:v>
                </c:pt>
                <c:pt idx="28">
                  <c:v>953.6700000000001</c:v>
                </c:pt>
                <c:pt idx="29">
                  <c:v>1106.77</c:v>
                </c:pt>
                <c:pt idx="30">
                  <c:v>1284.37</c:v>
                </c:pt>
                <c:pt idx="31">
                  <c:v>1553.4699999999998</c:v>
                </c:pt>
                <c:pt idx="32">
                  <c:v>1954.5699999999997</c:v>
                </c:pt>
                <c:pt idx="33">
                  <c:v>2541.9999999999995</c:v>
                </c:pt>
              </c:numCache>
            </c:numRef>
          </c:yVal>
          <c:smooth val="1"/>
        </c:ser>
        <c:axId val="59316857"/>
        <c:axId val="64089666"/>
      </c:scatterChart>
      <c:valAx>
        <c:axId val="59316857"/>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EPI from Prometheus Institute; Worldwatch;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089666"/>
        <c:crosses val="autoZero"/>
        <c:crossBetween val="midCat"/>
        <c:dispUnits/>
        <c:majorUnit val="5"/>
      </c:valAx>
      <c:valAx>
        <c:axId val="64089666"/>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931685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Hydroelectric Consumption in the United States, 
1965-2009</a:t>
            </a:r>
          </a:p>
        </c:rich>
      </c:tx>
      <c:layout/>
      <c:spPr>
        <a:noFill/>
        <a:ln>
          <a:noFill/>
        </a:ln>
      </c:spPr>
    </c:title>
    <c:plotArea>
      <c:layout/>
      <c:scatterChart>
        <c:scatterStyle val="smooth"/>
        <c:varyColors val="0"/>
        <c:ser>
          <c:idx val="0"/>
          <c:order val="0"/>
          <c:tx>
            <c:v>US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Hydroelectric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'US Hydroelectric Consumption'!$B$6:$B$50</c:f>
              <c:numCache>
                <c:ptCount val="45"/>
                <c:pt idx="0">
                  <c:v>198.97373737373505</c:v>
                </c:pt>
                <c:pt idx="1">
                  <c:v>199.93737373737136</c:v>
                </c:pt>
                <c:pt idx="2">
                  <c:v>227.22121212120945</c:v>
                </c:pt>
                <c:pt idx="3">
                  <c:v>228.15454545454278</c:v>
                </c:pt>
                <c:pt idx="4">
                  <c:v>256.02828282827977</c:v>
                </c:pt>
                <c:pt idx="5">
                  <c:v>253.4919191919162</c:v>
                </c:pt>
                <c:pt idx="6">
                  <c:v>272.25353535353213</c:v>
                </c:pt>
                <c:pt idx="7">
                  <c:v>278.7161616161583</c:v>
                </c:pt>
                <c:pt idx="8">
                  <c:v>278.213131313128</c:v>
                </c:pt>
                <c:pt idx="9">
                  <c:v>307.2848484848448</c:v>
                </c:pt>
                <c:pt idx="10">
                  <c:v>306.2151515151479</c:v>
                </c:pt>
                <c:pt idx="11">
                  <c:v>289.8222222222188</c:v>
                </c:pt>
                <c:pt idx="12">
                  <c:v>225.85757575757307</c:v>
                </c:pt>
                <c:pt idx="13">
                  <c:v>286.32828282827944</c:v>
                </c:pt>
                <c:pt idx="14">
                  <c:v>285.93535353535015</c:v>
                </c:pt>
                <c:pt idx="15">
                  <c:v>282.00202020201687</c:v>
                </c:pt>
                <c:pt idx="16">
                  <c:v>266.51010101009786</c:v>
                </c:pt>
                <c:pt idx="17">
                  <c:v>315.52929292928917</c:v>
                </c:pt>
                <c:pt idx="18">
                  <c:v>338.67777777777377</c:v>
                </c:pt>
                <c:pt idx="19">
                  <c:v>327.5868686868648</c:v>
                </c:pt>
                <c:pt idx="20">
                  <c:v>287.1828282828249</c:v>
                </c:pt>
                <c:pt idx="21">
                  <c:v>296.97474747474394</c:v>
                </c:pt>
                <c:pt idx="22">
                  <c:v>255.410101010098</c:v>
                </c:pt>
                <c:pt idx="23">
                  <c:v>228.38484848484578</c:v>
                </c:pt>
                <c:pt idx="24">
                  <c:v>274.72424242423915</c:v>
                </c:pt>
                <c:pt idx="25">
                  <c:v>295.82424242423895</c:v>
                </c:pt>
                <c:pt idx="26">
                  <c:v>291.9131313131279</c:v>
                </c:pt>
                <c:pt idx="27">
                  <c:v>255.64444444444143</c:v>
                </c:pt>
                <c:pt idx="28">
                  <c:v>283.32727272726936</c:v>
                </c:pt>
                <c:pt idx="29">
                  <c:v>262.75353535353224</c:v>
                </c:pt>
                <c:pt idx="30">
                  <c:v>313.97272727272355</c:v>
                </c:pt>
                <c:pt idx="31">
                  <c:v>350.66868686868276</c:v>
                </c:pt>
                <c:pt idx="32">
                  <c:v>360.0535353535311</c:v>
                </c:pt>
                <c:pt idx="33">
                  <c:v>326.6020202020164</c:v>
                </c:pt>
                <c:pt idx="34">
                  <c:v>322.76363636363254</c:v>
                </c:pt>
                <c:pt idx="35">
                  <c:v>278.3565656565624</c:v>
                </c:pt>
                <c:pt idx="36">
                  <c:v>219.15252525252265</c:v>
                </c:pt>
                <c:pt idx="37">
                  <c:v>266.99898989898674</c:v>
                </c:pt>
                <c:pt idx="38">
                  <c:v>278.5919191919159</c:v>
                </c:pt>
                <c:pt idx="39">
                  <c:v>271.1282828282796</c:v>
                </c:pt>
                <c:pt idx="40">
                  <c:v>273.0515151515119</c:v>
                </c:pt>
                <c:pt idx="41">
                  <c:v>292.1676767676733</c:v>
                </c:pt>
                <c:pt idx="42">
                  <c:v>250.01010101009808</c:v>
                </c:pt>
                <c:pt idx="43">
                  <c:v>257.4050505050475</c:v>
                </c:pt>
                <c:pt idx="44">
                  <c:v>274.8797979797948</c:v>
                </c:pt>
              </c:numCache>
            </c:numRef>
          </c:yVal>
          <c:smooth val="1"/>
        </c:ser>
        <c:axId val="39936083"/>
        <c:axId val="23880428"/>
      </c:scatterChart>
      <c:valAx>
        <c:axId val="39936083"/>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880428"/>
        <c:crosses val="autoZero"/>
        <c:crossBetween val="midCat"/>
        <c:dispUnits/>
      </c:valAx>
      <c:valAx>
        <c:axId val="23880428"/>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93608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Fuel Ethanol Production in the United States, 1978-2010</a:t>
            </a:r>
          </a:p>
        </c:rich>
      </c:tx>
      <c:layout/>
      <c:spPr>
        <a:noFill/>
        <a:ln>
          <a:noFill/>
        </a:ln>
      </c:spPr>
    </c:title>
    <c:plotArea>
      <c:layout/>
      <c:scatterChart>
        <c:scatterStyle val="smooth"/>
        <c:varyColors val="0"/>
        <c:ser>
          <c:idx val="0"/>
          <c:order val="0"/>
          <c:tx>
            <c:v>US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Ethanol Production'!$A$6:$A$38</c:f>
              <c:numCache>
                <c:ptCount val="33"/>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numCache>
            </c:numRef>
          </c:xVal>
          <c:yVal>
            <c:numRef>
              <c:f>'US Ethanol Production'!$C$6:$C$38</c:f>
              <c:numCache>
                <c:ptCount val="33"/>
                <c:pt idx="0">
                  <c:v>10.038536</c:v>
                </c:pt>
                <c:pt idx="1">
                  <c:v>39.625800000000005</c:v>
                </c:pt>
                <c:pt idx="2">
                  <c:v>174.881864</c:v>
                </c:pt>
                <c:pt idx="3">
                  <c:v>215.036008</c:v>
                </c:pt>
                <c:pt idx="4">
                  <c:v>350.02790000000005</c:v>
                </c:pt>
                <c:pt idx="5">
                  <c:v>374.860068</c:v>
                </c:pt>
                <c:pt idx="6">
                  <c:v>430.072016</c:v>
                </c:pt>
                <c:pt idx="7">
                  <c:v>609.973148</c:v>
                </c:pt>
                <c:pt idx="8">
                  <c:v>709.8301640000001</c:v>
                </c:pt>
                <c:pt idx="9">
                  <c:v>830.0284240000001</c:v>
                </c:pt>
                <c:pt idx="10">
                  <c:v>844.8220560000001</c:v>
                </c:pt>
                <c:pt idx="11">
                  <c:v>869.918396</c:v>
                </c:pt>
                <c:pt idx="12">
                  <c:v>900.0341777570001</c:v>
                </c:pt>
                <c:pt idx="13">
                  <c:v>949.9626953960001</c:v>
                </c:pt>
                <c:pt idx="14">
                  <c:v>1100.012420364</c:v>
                </c:pt>
                <c:pt idx="15">
                  <c:v>1199.869455642</c:v>
                </c:pt>
                <c:pt idx="16">
                  <c:v>1349.91918061</c:v>
                </c:pt>
                <c:pt idx="17">
                  <c:v>1399.8476982490001</c:v>
                </c:pt>
                <c:pt idx="18">
                  <c:v>1100.012420364</c:v>
                </c:pt>
                <c:pt idx="19">
                  <c:v>1299.9906629710001</c:v>
                </c:pt>
                <c:pt idx="20">
                  <c:v>1387.167439801</c:v>
                </c:pt>
                <c:pt idx="21">
                  <c:v>1471.966668172</c:v>
                </c:pt>
                <c:pt idx="22">
                  <c:v>1630.205726721</c:v>
                </c:pt>
                <c:pt idx="23">
                  <c:v>1765.7259888840001</c:v>
                </c:pt>
                <c:pt idx="24">
                  <c:v>2153.266387701</c:v>
                </c:pt>
                <c:pt idx="25">
                  <c:v>2804.714665467</c:v>
                </c:pt>
                <c:pt idx="26">
                  <c:v>3409.4044902060004</c:v>
                </c:pt>
                <c:pt idx="27">
                  <c:v>3897.858612505</c:v>
                </c:pt>
                <c:pt idx="28">
                  <c:v>4855.746469431</c:v>
                </c:pt>
                <c:pt idx="29">
                  <c:v>6485.952196152</c:v>
                </c:pt>
                <c:pt idx="30">
                  <c:v>9237.568279368</c:v>
                </c:pt>
                <c:pt idx="31">
                  <c:v>10725.385270600002</c:v>
                </c:pt>
                <c:pt idx="32">
                  <c:v>11993.4111154</c:v>
                </c:pt>
              </c:numCache>
            </c:numRef>
          </c:yVal>
          <c:smooth val="1"/>
        </c:ser>
        <c:axId val="13597261"/>
        <c:axId val="55266486"/>
      </c:scatterChart>
      <c:valAx>
        <c:axId val="13597261"/>
        <c:scaling>
          <c:orientation val="minMax"/>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266486"/>
        <c:crosses val="autoZero"/>
        <c:crossBetween val="midCat"/>
        <c:dispUnits/>
      </c:valAx>
      <c:valAx>
        <c:axId val="55266486"/>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597261"/>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Biodiesel Production in the United States, 2000-2010</a:t>
            </a:r>
          </a:p>
        </c:rich>
      </c:tx>
      <c:layout/>
      <c:spPr>
        <a:noFill/>
        <a:ln>
          <a:noFill/>
        </a:ln>
      </c:spPr>
    </c:title>
    <c:plotArea>
      <c:layout/>
      <c:scatterChart>
        <c:scatterStyle val="smooth"/>
        <c:varyColors val="0"/>
        <c:ser>
          <c:idx val="0"/>
          <c:order val="0"/>
          <c:tx>
            <c:v>US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Biodiesel Production'!$A$6:$A$16</c:f>
              <c:numCache>
                <c:ptCount val="11"/>
                <c:pt idx="0">
                  <c:v>2000</c:v>
                </c:pt>
                <c:pt idx="1">
                  <c:v>2001</c:v>
                </c:pt>
                <c:pt idx="2">
                  <c:v>2002</c:v>
                </c:pt>
                <c:pt idx="3">
                  <c:v>2003</c:v>
                </c:pt>
                <c:pt idx="4">
                  <c:v>2004</c:v>
                </c:pt>
                <c:pt idx="5">
                  <c:v>2005</c:v>
                </c:pt>
                <c:pt idx="6">
                  <c:v>2006</c:v>
                </c:pt>
                <c:pt idx="7">
                  <c:v>2007</c:v>
                </c:pt>
                <c:pt idx="8">
                  <c:v>2008</c:v>
                </c:pt>
                <c:pt idx="9">
                  <c:v>2009</c:v>
                </c:pt>
                <c:pt idx="10">
                  <c:v>2010</c:v>
                </c:pt>
              </c:numCache>
            </c:numRef>
          </c:xVal>
          <c:yVal>
            <c:numRef>
              <c:f>'US Biodiesel Production'!$C$6:$C$16</c:f>
              <c:numCache>
                <c:ptCount val="11"/>
                <c:pt idx="0">
                  <c:v>1.8011736513753842</c:v>
                </c:pt>
                <c:pt idx="1">
                  <c:v>4.983247102138563</c:v>
                </c:pt>
                <c:pt idx="2">
                  <c:v>15.009780428128202</c:v>
                </c:pt>
                <c:pt idx="3">
                  <c:v>20.023047091123022</c:v>
                </c:pt>
                <c:pt idx="4">
                  <c:v>37.224255461757934</c:v>
                </c:pt>
                <c:pt idx="5">
                  <c:v>117.6766785565251</c:v>
                </c:pt>
                <c:pt idx="6">
                  <c:v>246.1603990213025</c:v>
                </c:pt>
                <c:pt idx="7">
                  <c:v>510.63273016492144</c:v>
                </c:pt>
                <c:pt idx="8">
                  <c:v>808.7269694675474</c:v>
                </c:pt>
                <c:pt idx="9">
                  <c:v>561.3657880119947</c:v>
                </c:pt>
                <c:pt idx="10">
                  <c:v>750.48902140641</c:v>
                </c:pt>
              </c:numCache>
            </c:numRef>
          </c:yVal>
          <c:smooth val="1"/>
        </c:ser>
        <c:axId val="27636327"/>
        <c:axId val="47400352"/>
      </c:scatterChart>
      <c:valAx>
        <c:axId val="27636327"/>
        <c:scaling>
          <c:orientation val="minMax"/>
          <c:min val="200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400352"/>
        <c:crosses val="autoZero"/>
        <c:crossBetween val="midCat"/>
        <c:dispUnits/>
      </c:valAx>
      <c:valAx>
        <c:axId val="47400352"/>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636327"/>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Natural Gas Consumption in the United States, 
1965-2009</a:t>
            </a:r>
          </a:p>
        </c:rich>
      </c:tx>
      <c:layout/>
      <c:spPr>
        <a:noFill/>
        <a:ln>
          <a:noFill/>
        </a:ln>
      </c:spPr>
    </c:title>
    <c:plotArea>
      <c:layout/>
      <c:scatterChart>
        <c:scatterStyle val="smooth"/>
        <c:varyColors val="0"/>
        <c:ser>
          <c:idx val="0"/>
          <c:order val="0"/>
          <c:tx>
            <c:v>US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Consumption'!$A$6:$A$50</c:f>
              <c:numCache>
                <c:ptCount val="45"/>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numCache>
            </c:numRef>
          </c:xVal>
          <c:yVal>
            <c:numRef>
              <c:f>'US Natural Gas Consumption'!$B$6:$B$50</c:f>
              <c:numCache>
                <c:ptCount val="45"/>
                <c:pt idx="0">
                  <c:v>397.372115696094</c:v>
                </c:pt>
                <c:pt idx="1">
                  <c:v>428.266796008314</c:v>
                </c:pt>
                <c:pt idx="2">
                  <c:v>452.206393313869</c:v>
                </c:pt>
                <c:pt idx="3">
                  <c:v>484.083857094423</c:v>
                </c:pt>
                <c:pt idx="4">
                  <c:v>521.076834825533</c:v>
                </c:pt>
                <c:pt idx="5">
                  <c:v>549.224761341643</c:v>
                </c:pt>
                <c:pt idx="6">
                  <c:v>566.209275640531</c:v>
                </c:pt>
                <c:pt idx="7">
                  <c:v>571.979978569975</c:v>
                </c:pt>
                <c:pt idx="8">
                  <c:v>567.292857413308</c:v>
                </c:pt>
                <c:pt idx="9">
                  <c:v>547.637188046643</c:v>
                </c:pt>
                <c:pt idx="10">
                  <c:v>502.681144264422</c:v>
                </c:pt>
                <c:pt idx="11">
                  <c:v>512.685375980533</c:v>
                </c:pt>
                <c:pt idx="12">
                  <c:v>502.252751470533</c:v>
                </c:pt>
                <c:pt idx="13">
                  <c:v>503.9915222222</c:v>
                </c:pt>
                <c:pt idx="14">
                  <c:v>520.774439912199</c:v>
                </c:pt>
                <c:pt idx="15">
                  <c:v>509.924989213746</c:v>
                </c:pt>
                <c:pt idx="16">
                  <c:v>497.623816135108</c:v>
                </c:pt>
                <c:pt idx="17">
                  <c:v>462.569013401432</c:v>
                </c:pt>
                <c:pt idx="18">
                  <c:v>433.957767478943</c:v>
                </c:pt>
                <c:pt idx="19">
                  <c:v>463.511250751802</c:v>
                </c:pt>
                <c:pt idx="20">
                  <c:v>446.120242090666</c:v>
                </c:pt>
                <c:pt idx="21">
                  <c:v>418.09533990513</c:v>
                </c:pt>
                <c:pt idx="22">
                  <c:v>444.515507884334</c:v>
                </c:pt>
                <c:pt idx="23">
                  <c:v>464.891683531169</c:v>
                </c:pt>
                <c:pt idx="24">
                  <c:v>493.954253861808</c:v>
                </c:pt>
                <c:pt idx="25">
                  <c:v>493.991524034876</c:v>
                </c:pt>
                <c:pt idx="26">
                  <c:v>504.822024652094</c:v>
                </c:pt>
                <c:pt idx="27">
                  <c:v>521.974746121524</c:v>
                </c:pt>
                <c:pt idx="28">
                  <c:v>534.959331704295</c:v>
                </c:pt>
                <c:pt idx="29">
                  <c:v>547.538027714645</c:v>
                </c:pt>
                <c:pt idx="30">
                  <c:v>571.303067556478</c:v>
                </c:pt>
                <c:pt idx="31">
                  <c:v>581.723319074607</c:v>
                </c:pt>
                <c:pt idx="32">
                  <c:v>585.202649747844</c:v>
                </c:pt>
                <c:pt idx="33">
                  <c:v>575.312017720842</c:v>
                </c:pt>
                <c:pt idx="34">
                  <c:v>577.302809433196</c:v>
                </c:pt>
                <c:pt idx="35">
                  <c:v>600.35414688041</c:v>
                </c:pt>
                <c:pt idx="36">
                  <c:v>573.858808565667</c:v>
                </c:pt>
                <c:pt idx="37">
                  <c:v>593.66217264792</c:v>
                </c:pt>
                <c:pt idx="38">
                  <c:v>575.331522192752</c:v>
                </c:pt>
                <c:pt idx="39">
                  <c:v>577.297089129419</c:v>
                </c:pt>
                <c:pt idx="40">
                  <c:v>568.527636642753</c:v>
                </c:pt>
                <c:pt idx="41">
                  <c:v>560.035379493309</c:v>
                </c:pt>
                <c:pt idx="42">
                  <c:v>597.280352985529</c:v>
                </c:pt>
                <c:pt idx="43">
                  <c:v>599.523115259418</c:v>
                </c:pt>
                <c:pt idx="44">
                  <c:v>588.712497107752</c:v>
                </c:pt>
              </c:numCache>
            </c:numRef>
          </c:yVal>
          <c:smooth val="1"/>
        </c:ser>
        <c:axId val="23949985"/>
        <c:axId val="14223274"/>
      </c:scatterChart>
      <c:valAx>
        <c:axId val="23949985"/>
        <c:scaling>
          <c:orientation val="minMax"/>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223274"/>
        <c:crosses val="autoZero"/>
        <c:crossBetween val="midCat"/>
        <c:dispUnits/>
      </c:valAx>
      <c:valAx>
        <c:axId val="14223274"/>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949985"/>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Oil Production in the United States, 1900-2009</a:t>
            </a:r>
          </a:p>
        </c:rich>
      </c:tx>
      <c:layout/>
      <c:spPr>
        <a:noFill/>
        <a:ln>
          <a:noFill/>
        </a:ln>
      </c:spPr>
    </c:title>
    <c:plotArea>
      <c:layout/>
      <c:scatterChart>
        <c:scatterStyle val="line"/>
        <c:varyColors val="0"/>
        <c:ser>
          <c:idx val="0"/>
          <c:order val="0"/>
          <c:tx>
            <c:v>US Oil Prod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Production'!$A$6:$A$115</c:f>
              <c:numCache>
                <c:ptCount val="110"/>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numCache>
            </c:numRef>
          </c:xVal>
          <c:yVal>
            <c:numRef>
              <c:f>'US Oil Production'!$B$6:$B$115</c:f>
              <c:numCache>
                <c:ptCount val="110"/>
                <c:pt idx="0">
                  <c:v>0.174</c:v>
                </c:pt>
                <c:pt idx="1">
                  <c:v>0.19</c:v>
                </c:pt>
                <c:pt idx="2">
                  <c:v>0.243</c:v>
                </c:pt>
                <c:pt idx="3">
                  <c:v>0.275</c:v>
                </c:pt>
                <c:pt idx="4">
                  <c:v>0.32</c:v>
                </c:pt>
                <c:pt idx="5">
                  <c:v>0.369</c:v>
                </c:pt>
                <c:pt idx="6">
                  <c:v>0.347</c:v>
                </c:pt>
                <c:pt idx="7">
                  <c:v>0.455</c:v>
                </c:pt>
                <c:pt idx="8">
                  <c:v>0.488</c:v>
                </c:pt>
                <c:pt idx="9">
                  <c:v>0.502</c:v>
                </c:pt>
                <c:pt idx="10">
                  <c:v>0.574</c:v>
                </c:pt>
                <c:pt idx="11">
                  <c:v>0.604</c:v>
                </c:pt>
                <c:pt idx="12">
                  <c:v>0.609</c:v>
                </c:pt>
                <c:pt idx="13">
                  <c:v>0.681</c:v>
                </c:pt>
                <c:pt idx="14">
                  <c:v>0.728</c:v>
                </c:pt>
                <c:pt idx="15">
                  <c:v>0.77</c:v>
                </c:pt>
                <c:pt idx="16">
                  <c:v>0.822</c:v>
                </c:pt>
                <c:pt idx="17">
                  <c:v>0.919</c:v>
                </c:pt>
                <c:pt idx="18">
                  <c:v>0.92</c:v>
                </c:pt>
                <c:pt idx="19">
                  <c:v>1.037</c:v>
                </c:pt>
                <c:pt idx="20">
                  <c:v>1.21</c:v>
                </c:pt>
                <c:pt idx="21">
                  <c:v>1.294</c:v>
                </c:pt>
                <c:pt idx="22">
                  <c:v>1.527</c:v>
                </c:pt>
                <c:pt idx="23">
                  <c:v>2.007</c:v>
                </c:pt>
                <c:pt idx="24">
                  <c:v>1.951</c:v>
                </c:pt>
                <c:pt idx="25">
                  <c:v>1.7</c:v>
                </c:pt>
                <c:pt idx="26">
                  <c:v>2.112</c:v>
                </c:pt>
                <c:pt idx="27">
                  <c:v>2.469</c:v>
                </c:pt>
                <c:pt idx="28">
                  <c:v>2.463</c:v>
                </c:pt>
                <c:pt idx="29">
                  <c:v>2.76</c:v>
                </c:pt>
                <c:pt idx="30">
                  <c:v>2.46</c:v>
                </c:pt>
                <c:pt idx="31">
                  <c:v>2.332</c:v>
                </c:pt>
                <c:pt idx="32">
                  <c:v>2.145</c:v>
                </c:pt>
                <c:pt idx="33">
                  <c:v>2.481</c:v>
                </c:pt>
                <c:pt idx="34">
                  <c:v>2.488</c:v>
                </c:pt>
                <c:pt idx="35">
                  <c:v>2.723</c:v>
                </c:pt>
                <c:pt idx="36">
                  <c:v>3.001</c:v>
                </c:pt>
                <c:pt idx="37">
                  <c:v>3.5</c:v>
                </c:pt>
                <c:pt idx="38">
                  <c:v>3.324</c:v>
                </c:pt>
                <c:pt idx="39">
                  <c:v>3.464</c:v>
                </c:pt>
                <c:pt idx="40">
                  <c:v>4.107</c:v>
                </c:pt>
                <c:pt idx="41">
                  <c:v>3.847</c:v>
                </c:pt>
                <c:pt idx="42">
                  <c:v>3.796</c:v>
                </c:pt>
                <c:pt idx="43">
                  <c:v>4.125</c:v>
                </c:pt>
                <c:pt idx="44">
                  <c:v>4.584</c:v>
                </c:pt>
                <c:pt idx="45">
                  <c:v>4.695</c:v>
                </c:pt>
                <c:pt idx="46">
                  <c:v>4.749</c:v>
                </c:pt>
                <c:pt idx="47">
                  <c:v>5.088</c:v>
                </c:pt>
                <c:pt idx="48">
                  <c:v>5.52</c:v>
                </c:pt>
                <c:pt idx="49">
                  <c:v>5.046</c:v>
                </c:pt>
                <c:pt idx="50">
                  <c:v>5.407</c:v>
                </c:pt>
                <c:pt idx="51">
                  <c:v>6.158</c:v>
                </c:pt>
                <c:pt idx="52">
                  <c:v>6.256</c:v>
                </c:pt>
                <c:pt idx="53">
                  <c:v>6.458</c:v>
                </c:pt>
                <c:pt idx="54">
                  <c:v>6.342</c:v>
                </c:pt>
                <c:pt idx="55">
                  <c:v>6.807</c:v>
                </c:pt>
                <c:pt idx="56">
                  <c:v>7.151</c:v>
                </c:pt>
                <c:pt idx="57">
                  <c:v>7.17</c:v>
                </c:pt>
                <c:pt idx="58">
                  <c:v>6.71</c:v>
                </c:pt>
                <c:pt idx="59">
                  <c:v>7.054</c:v>
                </c:pt>
                <c:pt idx="60">
                  <c:v>7.035</c:v>
                </c:pt>
                <c:pt idx="61">
                  <c:v>7.183</c:v>
                </c:pt>
                <c:pt idx="62">
                  <c:v>7.332</c:v>
                </c:pt>
                <c:pt idx="63">
                  <c:v>7.542</c:v>
                </c:pt>
                <c:pt idx="64">
                  <c:v>7.614</c:v>
                </c:pt>
                <c:pt idx="65">
                  <c:v>7.804</c:v>
                </c:pt>
                <c:pt idx="66">
                  <c:v>8.295</c:v>
                </c:pt>
                <c:pt idx="67">
                  <c:v>8.81</c:v>
                </c:pt>
                <c:pt idx="68">
                  <c:v>9.096</c:v>
                </c:pt>
                <c:pt idx="69">
                  <c:v>9.238</c:v>
                </c:pt>
                <c:pt idx="70">
                  <c:v>9.637</c:v>
                </c:pt>
                <c:pt idx="71">
                  <c:v>9.463</c:v>
                </c:pt>
                <c:pt idx="72">
                  <c:v>9.441</c:v>
                </c:pt>
                <c:pt idx="73">
                  <c:v>9.208</c:v>
                </c:pt>
                <c:pt idx="74">
                  <c:v>8.774</c:v>
                </c:pt>
                <c:pt idx="75">
                  <c:v>8.375</c:v>
                </c:pt>
                <c:pt idx="76">
                  <c:v>8.132</c:v>
                </c:pt>
                <c:pt idx="77">
                  <c:v>8.245</c:v>
                </c:pt>
                <c:pt idx="78">
                  <c:v>8.707</c:v>
                </c:pt>
                <c:pt idx="79">
                  <c:v>8.552</c:v>
                </c:pt>
                <c:pt idx="80">
                  <c:v>8.597</c:v>
                </c:pt>
                <c:pt idx="81">
                  <c:v>8.572</c:v>
                </c:pt>
                <c:pt idx="82">
                  <c:v>8.649</c:v>
                </c:pt>
                <c:pt idx="83">
                  <c:v>8.688</c:v>
                </c:pt>
                <c:pt idx="84">
                  <c:v>8.879</c:v>
                </c:pt>
                <c:pt idx="85">
                  <c:v>8.971</c:v>
                </c:pt>
                <c:pt idx="86">
                  <c:v>8.68</c:v>
                </c:pt>
                <c:pt idx="87">
                  <c:v>8.349</c:v>
                </c:pt>
                <c:pt idx="88">
                  <c:v>8.14</c:v>
                </c:pt>
                <c:pt idx="89">
                  <c:v>7.613</c:v>
                </c:pt>
                <c:pt idx="90">
                  <c:v>7.355</c:v>
                </c:pt>
                <c:pt idx="91">
                  <c:v>7.417</c:v>
                </c:pt>
                <c:pt idx="92">
                  <c:v>7.171</c:v>
                </c:pt>
                <c:pt idx="93">
                  <c:v>6.847</c:v>
                </c:pt>
                <c:pt idx="94">
                  <c:v>6.662</c:v>
                </c:pt>
                <c:pt idx="95">
                  <c:v>6.56</c:v>
                </c:pt>
                <c:pt idx="96">
                  <c:v>6.465</c:v>
                </c:pt>
                <c:pt idx="97">
                  <c:v>6.452</c:v>
                </c:pt>
                <c:pt idx="98">
                  <c:v>6.252</c:v>
                </c:pt>
                <c:pt idx="99">
                  <c:v>5.881</c:v>
                </c:pt>
                <c:pt idx="100">
                  <c:v>5.822</c:v>
                </c:pt>
                <c:pt idx="101">
                  <c:v>5.801</c:v>
                </c:pt>
                <c:pt idx="102">
                  <c:v>5.746</c:v>
                </c:pt>
                <c:pt idx="103">
                  <c:v>5.681</c:v>
                </c:pt>
                <c:pt idx="104">
                  <c:v>5.419</c:v>
                </c:pt>
                <c:pt idx="105">
                  <c:v>5.178</c:v>
                </c:pt>
                <c:pt idx="106">
                  <c:v>5.102</c:v>
                </c:pt>
                <c:pt idx="107">
                  <c:v>5.064</c:v>
                </c:pt>
                <c:pt idx="108">
                  <c:v>4.95</c:v>
                </c:pt>
                <c:pt idx="109">
                  <c:v>5.361</c:v>
                </c:pt>
              </c:numCache>
            </c:numRef>
          </c:yVal>
          <c:smooth val="0"/>
        </c:ser>
        <c:axId val="60900603"/>
        <c:axId val="11234516"/>
      </c:scatterChart>
      <c:valAx>
        <c:axId val="60900603"/>
        <c:scaling>
          <c:orientation val="minMax"/>
          <c:max val="2010"/>
          <c:min val="1900"/>
        </c:scaling>
        <c:axPos val="b"/>
        <c:title>
          <c:tx>
            <c:rich>
              <a:bodyPr vert="horz" rot="0" anchor="ctr"/>
              <a:lstStyle/>
              <a:p>
                <a:pPr algn="ctr">
                  <a:defRPr/>
                </a:pPr>
                <a:r>
                  <a:rPr lang="en-US" cap="none" sz="1000" b="0" i="1" u="none" baseline="0">
                    <a:latin typeface="Arial"/>
                    <a:ea typeface="Arial"/>
                    <a:cs typeface="Arial"/>
                  </a:rPr>
                  <a:t>Source: EIA</a:t>
                </a:r>
              </a:p>
            </c:rich>
          </c:tx>
          <c:layout/>
          <c:overlay val="0"/>
          <c:spPr>
            <a:noFill/>
            <a:ln>
              <a:noFill/>
            </a:ln>
          </c:spPr>
        </c:title>
        <c:delete val="0"/>
        <c:numFmt formatCode="General" sourceLinked="1"/>
        <c:majorTickMark val="out"/>
        <c:minorTickMark val="none"/>
        <c:tickLblPos val="nextTo"/>
        <c:crossAx val="11234516"/>
        <c:crosses val="autoZero"/>
        <c:crossBetween val="midCat"/>
        <c:dispUnits/>
        <c:majorUnit val="10"/>
      </c:valAx>
      <c:valAx>
        <c:axId val="11234516"/>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crossAx val="60900603"/>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0.94775</cdr:x>
      <cdr:y>0.12575</cdr:y>
    </cdr:from>
    <cdr:to>
      <cdr:x>0.977</cdr:x>
      <cdr:y>0.862</cdr:y>
    </cdr:to>
    <cdr:sp>
      <cdr:nvSpPr>
        <cdr:cNvPr id="1" name="TextBox 1"/>
        <cdr:cNvSpPr txBox="1">
          <a:spLocks noChangeArrowheads="1"/>
        </cdr:cNvSpPr>
      </cdr:nvSpPr>
      <cdr:spPr>
        <a:xfrm>
          <a:off x="5619750"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0.12775</cdr:y>
    </cdr:from>
    <cdr:to>
      <cdr:x>0.99325</cdr:x>
      <cdr:y>0.86475</cdr:y>
    </cdr:to>
    <cdr:sp>
      <cdr:nvSpPr>
        <cdr:cNvPr id="1" name="TextBox 1"/>
        <cdr:cNvSpPr txBox="1">
          <a:spLocks noChangeArrowheads="1"/>
        </cdr:cNvSpPr>
      </cdr:nvSpPr>
      <cdr:spPr>
        <a:xfrm>
          <a:off x="571500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0.1315</cdr:y>
    </cdr:from>
    <cdr:to>
      <cdr:x>0.995</cdr:x>
      <cdr:y>0.8685</cdr:y>
    </cdr:to>
    <cdr:sp>
      <cdr:nvSpPr>
        <cdr:cNvPr id="1" name="TextBox 1"/>
        <cdr:cNvSpPr txBox="1">
          <a:spLocks noChangeArrowheads="1"/>
        </cdr:cNvSpPr>
      </cdr:nvSpPr>
      <cdr:spPr>
        <a:xfrm>
          <a:off x="5724525" y="65722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0.964</cdr:x>
      <cdr:y>0.16125</cdr:y>
    </cdr:from>
    <cdr:to>
      <cdr:x>0.99325</cdr:x>
      <cdr:y>0.85925</cdr:y>
    </cdr:to>
    <cdr:sp>
      <cdr:nvSpPr>
        <cdr:cNvPr id="1" name="TextBox 1"/>
        <cdr:cNvSpPr txBox="1">
          <a:spLocks noChangeArrowheads="1"/>
        </cdr:cNvSpPr>
      </cdr:nvSpPr>
      <cdr:spPr>
        <a:xfrm>
          <a:off x="5715000" y="800100"/>
          <a:ext cx="171450" cy="35052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0.9655</cdr:x>
      <cdr:y>0.12175</cdr:y>
    </cdr:from>
    <cdr:to>
      <cdr:x>0.995</cdr:x>
      <cdr:y>0.85825</cdr:y>
    </cdr:to>
    <cdr:sp>
      <cdr:nvSpPr>
        <cdr:cNvPr id="1" name="TextBox 1"/>
        <cdr:cNvSpPr txBox="1">
          <a:spLocks noChangeArrowheads="1"/>
        </cdr:cNvSpPr>
      </cdr:nvSpPr>
      <cdr:spPr>
        <a:xfrm>
          <a:off x="5724525" y="60960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0.96375</cdr:x>
      <cdr:y>0.12775</cdr:y>
    </cdr:from>
    <cdr:to>
      <cdr:x>0.99325</cdr:x>
      <cdr:y>0.86475</cdr:y>
    </cdr:to>
    <cdr:sp>
      <cdr:nvSpPr>
        <cdr:cNvPr id="1" name="TextBox 1"/>
        <cdr:cNvSpPr txBox="1">
          <a:spLocks noChangeArrowheads="1"/>
        </cdr:cNvSpPr>
      </cdr:nvSpPr>
      <cdr:spPr>
        <a:xfrm>
          <a:off x="571500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0.966</cdr:x>
      <cdr:y>0.12</cdr:y>
    </cdr:from>
    <cdr:to>
      <cdr:x>0.995</cdr:x>
      <cdr:y>0.85675</cdr:y>
    </cdr:to>
    <cdr:sp>
      <cdr:nvSpPr>
        <cdr:cNvPr id="1" name="TextBox 1"/>
        <cdr:cNvSpPr txBox="1">
          <a:spLocks noChangeArrowheads="1"/>
        </cdr:cNvSpPr>
      </cdr:nvSpPr>
      <cdr:spPr>
        <a:xfrm>
          <a:off x="5724525" y="6000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0.12575</cdr:y>
    </cdr:from>
    <cdr:to>
      <cdr:x>0.992</cdr:x>
      <cdr:y>0.862</cdr:y>
    </cdr:to>
    <cdr:sp>
      <cdr:nvSpPr>
        <cdr:cNvPr id="1" name="TextBox 1"/>
        <cdr:cNvSpPr txBox="1">
          <a:spLocks noChangeArrowheads="1"/>
        </cdr:cNvSpPr>
      </cdr:nvSpPr>
      <cdr:spPr>
        <a:xfrm>
          <a:off x="5705475"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0.4775</cdr:x>
      <cdr:y>0.588</cdr:y>
    </cdr:from>
    <cdr:to>
      <cdr:x>0.8055</cdr:x>
      <cdr:y>0.6325</cdr:y>
    </cdr:to>
    <cdr:sp>
      <cdr:nvSpPr>
        <cdr:cNvPr id="1" name="TextBox 1"/>
        <cdr:cNvSpPr txBox="1">
          <a:spLocks noChangeArrowheads="1"/>
        </cdr:cNvSpPr>
      </cdr:nvSpPr>
      <cdr:spPr>
        <a:xfrm>
          <a:off x="2828925" y="2943225"/>
          <a:ext cx="1943100" cy="219075"/>
        </a:xfrm>
        <a:prstGeom prst="rect">
          <a:avLst/>
        </a:prstGeom>
        <a:noFill/>
        <a:ln w="9525" cmpd="sng">
          <a:noFill/>
        </a:ln>
      </cdr:spPr>
      <cdr:txBody>
        <a:bodyPr vertOverflow="clip" wrap="square">
          <a:spAutoFit/>
        </a:bodyPr>
        <a:p>
          <a:pPr algn="l">
            <a:defRPr/>
          </a:pPr>
          <a:r>
            <a:rPr lang="en-US" cap="none" sz="1100" b="0" i="0" u="none" baseline="0">
              <a:latin typeface="Arial"/>
              <a:ea typeface="Arial"/>
              <a:cs typeface="Arial"/>
            </a:rPr>
            <a:t>Production Tax Credit Lapses</a:t>
          </a:r>
        </a:p>
      </cdr:txBody>
    </cdr:sp>
  </cdr:relSizeAnchor>
  <cdr:relSizeAnchor xmlns:cdr="http://schemas.openxmlformats.org/drawingml/2006/chartDrawing">
    <cdr:from>
      <cdr:x>0.606</cdr:x>
      <cdr:y>0.6325</cdr:y>
    </cdr:from>
    <cdr:to>
      <cdr:x>0.68725</cdr:x>
      <cdr:y>0.8625</cdr:y>
    </cdr:to>
    <cdr:sp>
      <cdr:nvSpPr>
        <cdr:cNvPr id="2" name="Line 2"/>
        <cdr:cNvSpPr>
          <a:spLocks/>
        </cdr:cNvSpPr>
      </cdr:nvSpPr>
      <cdr:spPr>
        <a:xfrm>
          <a:off x="3590925" y="3171825"/>
          <a:ext cx="485775" cy="11525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0.606</cdr:x>
      <cdr:y>0.6325</cdr:y>
    </cdr:from>
    <cdr:to>
      <cdr:x>0.73475</cdr:x>
      <cdr:y>0.83925</cdr:y>
    </cdr:to>
    <cdr:sp>
      <cdr:nvSpPr>
        <cdr:cNvPr id="3" name="Line 3"/>
        <cdr:cNvSpPr>
          <a:spLocks/>
        </cdr:cNvSpPr>
      </cdr:nvSpPr>
      <cdr:spPr>
        <a:xfrm>
          <a:off x="3590925" y="3171825"/>
          <a:ext cx="762000" cy="10382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0.606</cdr:x>
      <cdr:y>0.6325</cdr:y>
    </cdr:from>
    <cdr:to>
      <cdr:x>0.796</cdr:x>
      <cdr:y>0.8495</cdr:y>
    </cdr:to>
    <cdr:sp>
      <cdr:nvSpPr>
        <cdr:cNvPr id="4" name="Line 4"/>
        <cdr:cNvSpPr>
          <a:spLocks/>
        </cdr:cNvSpPr>
      </cdr:nvSpPr>
      <cdr:spPr>
        <a:xfrm>
          <a:off x="3590925" y="3171825"/>
          <a:ext cx="1123950" cy="1085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0.95925</cdr:x>
      <cdr:y>0.12575</cdr:y>
    </cdr:from>
    <cdr:to>
      <cdr:x>0.9885</cdr:x>
      <cdr:y>0.862</cdr:y>
    </cdr:to>
    <cdr:sp>
      <cdr:nvSpPr>
        <cdr:cNvPr id="5" name="TextBox 5"/>
        <cdr:cNvSpPr txBox="1">
          <a:spLocks noChangeArrowheads="1"/>
        </cdr:cNvSpPr>
      </cdr:nvSpPr>
      <cdr:spPr>
        <a:xfrm>
          <a:off x="5686425" y="6286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0.9625</cdr:x>
      <cdr:y>0.13925</cdr:y>
    </cdr:from>
    <cdr:to>
      <cdr:x>0.99175</cdr:x>
      <cdr:y>0.87775</cdr:y>
    </cdr:to>
    <cdr:sp>
      <cdr:nvSpPr>
        <cdr:cNvPr id="1" name="TextBox 1"/>
        <cdr:cNvSpPr txBox="1">
          <a:spLocks noChangeArrowheads="1"/>
        </cdr:cNvSpPr>
      </cdr:nvSpPr>
      <cdr:spPr>
        <a:xfrm>
          <a:off x="5705475" y="6953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0.97075</cdr:x>
      <cdr:y>0.13925</cdr:y>
    </cdr:from>
    <cdr:to>
      <cdr:x>1</cdr:x>
      <cdr:y>0.87775</cdr:y>
    </cdr:to>
    <cdr:sp>
      <cdr:nvSpPr>
        <cdr:cNvPr id="1" name="TextBox 1"/>
        <cdr:cNvSpPr txBox="1">
          <a:spLocks noChangeArrowheads="1"/>
        </cdr:cNvSpPr>
      </cdr:nvSpPr>
      <cdr:spPr>
        <a:xfrm>
          <a:off x="5753100" y="695325"/>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0.96575</cdr:x>
      <cdr:y>0.16125</cdr:y>
    </cdr:from>
    <cdr:to>
      <cdr:x>0.995</cdr:x>
      <cdr:y>0.85925</cdr:y>
    </cdr:to>
    <cdr:sp>
      <cdr:nvSpPr>
        <cdr:cNvPr id="1" name="TextBox 1"/>
        <cdr:cNvSpPr txBox="1">
          <a:spLocks noChangeArrowheads="1"/>
        </cdr:cNvSpPr>
      </cdr:nvSpPr>
      <cdr:spPr>
        <a:xfrm>
          <a:off x="5724525" y="800100"/>
          <a:ext cx="171450" cy="3505200"/>
        </a:xfrm>
        <a:prstGeom prst="rect">
          <a:avLst/>
        </a:prstGeom>
        <a:noFill/>
        <a:ln w="9525" cmpd="sng">
          <a:noFill/>
        </a:ln>
      </cdr:spPr>
      <cdr:txBody>
        <a:bodyPr vertOverflow="clip" wrap="square" lIns="0" tIns="45720" rIns="0" bIns="45720" anchor="b" vert="vert270"/>
        <a:p>
          <a:pPr algn="r">
            <a:defRPr/>
          </a:pPr>
          <a:r>
            <a:rPr lang="en-US" cap="none" sz="1000" b="0" i="0" u="none" baseline="0">
              <a:latin typeface="Arial"/>
              <a:ea typeface="Arial"/>
              <a:cs typeface="Arial"/>
            </a:rPr>
            <a:t>Earth Policy Institute - www.earth-policy.org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ublications\Plan%20B%204.0\Data%20for%20Web\book_pb4_ch4-5_win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Energy\BP%20Statistical%20Review%20of%20World%20Energy\Copy%20of%20Statistical_Review_of_World_Energy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World Wind Capacity"/>
      <sheetName val="World Wind Capacity (g-1)"/>
      <sheetName val="World Wind Additions (g-2)"/>
      <sheetName val="Wind by Country"/>
      <sheetName val="Wind by Country (g)"/>
      <sheetName val="U.S. Wind Capacity"/>
      <sheetName val="US Wind Capacity (g-1)"/>
      <sheetName val="US Wind Additions (g-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Oil – Proved reserves"/>
      <sheetName val="Oil - proved reserves history"/>
      <sheetName val="Oil Production – barrels"/>
      <sheetName val="Oil Production – tonnes"/>
      <sheetName val="Oil Consumption – barrels"/>
      <sheetName val="Oil Consumption – tonnes"/>
      <sheetName val="Oil - Regional consumption "/>
      <sheetName val="Oil –  Spot crude prices"/>
      <sheetName val="Oil - crude prices since 1861"/>
      <sheetName val="Oil - Refinery capacities"/>
      <sheetName val="Oil - Refinery throughputs"/>
      <sheetName val="Oil - Regional refining margins"/>
      <sheetName val="Oil - Trade movements"/>
      <sheetName val="Oil - Inter-area movements "/>
      <sheetName val="Oil - Imports and exports"/>
      <sheetName val="Gas – Proved reserves"/>
      <sheetName val="Gas - Proved reserves history "/>
      <sheetName val="Gas Production – bcm"/>
      <sheetName val="Gas Production – bcf"/>
      <sheetName val="Gas Production – tonnes"/>
      <sheetName val="Gas Consumption – bcm"/>
      <sheetName val="Gas Consumption – bcf"/>
      <sheetName val="Gas Consumption – tonnes"/>
      <sheetName val="Gas – Trade movements "/>
      <sheetName val="Gas – Trade movements LNG"/>
      <sheetName val="Gas - Trade movements"/>
      <sheetName val="Gas - Prices "/>
      <sheetName val="Coal - Reserves"/>
      <sheetName val="Coal - Production tonnes"/>
      <sheetName val=" Coal - Production Mtoe"/>
      <sheetName val="Coal - Consumption Mtoe"/>
      <sheetName val="Coal - Prices"/>
      <sheetName val="Nuclear Energy Consumption TWh"/>
      <sheetName val="Nuclear Energy Consumption Mtoe"/>
      <sheetName val="Hydro Consumption TWh"/>
      <sheetName val=" Hydro Consumption - tonnes "/>
      <sheetName val="Primary Energy - Consumption"/>
      <sheetName val="Primary Energy - Cons by fuel"/>
      <sheetName val="Electricity Generation "/>
      <sheetName val="Carbon Dioxide Emissions"/>
      <sheetName val="Approximate conversion factors"/>
      <sheetName val="Definitions"/>
      <sheetName val="Geothermal"/>
      <sheetName val="Solar"/>
      <sheetName val="Wind"/>
      <sheetName val="Ethano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3"/>
  <sheetViews>
    <sheetView tabSelected="1" workbookViewId="0" topLeftCell="A1">
      <selection activeCell="A1" sqref="A1"/>
    </sheetView>
  </sheetViews>
  <sheetFormatPr defaultColWidth="9.140625" defaultRowHeight="12.75"/>
  <cols>
    <col min="1" max="1" width="87.00390625" style="0" customWidth="1"/>
  </cols>
  <sheetData>
    <row r="1" ht="12.75">
      <c r="A1" s="1" t="s">
        <v>89</v>
      </c>
    </row>
    <row r="3" ht="12.75">
      <c r="A3" s="96" t="s">
        <v>0</v>
      </c>
    </row>
    <row r="4" ht="12.75">
      <c r="A4" s="96" t="s">
        <v>21</v>
      </c>
    </row>
    <row r="5" ht="12.75">
      <c r="A5" t="s">
        <v>102</v>
      </c>
    </row>
    <row r="6" ht="12.75">
      <c r="A6" t="s">
        <v>90</v>
      </c>
    </row>
    <row r="7" ht="12.75">
      <c r="A7" s="96" t="s">
        <v>29</v>
      </c>
    </row>
    <row r="8" ht="12.75">
      <c r="A8" s="17" t="s">
        <v>91</v>
      </c>
    </row>
    <row r="9" ht="12.75">
      <c r="A9" t="s">
        <v>92</v>
      </c>
    </row>
    <row r="10" ht="12.75">
      <c r="A10" s="96" t="s">
        <v>93</v>
      </c>
    </row>
    <row r="11" ht="12.75">
      <c r="A11" s="96" t="s">
        <v>35</v>
      </c>
    </row>
    <row r="12" ht="12.75">
      <c r="A12" s="96" t="s">
        <v>57</v>
      </c>
    </row>
    <row r="13" ht="12.75">
      <c r="A13" t="s">
        <v>94</v>
      </c>
    </row>
    <row r="14" ht="12.75">
      <c r="A14" s="96" t="s">
        <v>61</v>
      </c>
    </row>
    <row r="15" ht="12.75">
      <c r="A15" t="s">
        <v>95</v>
      </c>
    </row>
    <row r="16" ht="12.75">
      <c r="A16" s="96" t="s">
        <v>67</v>
      </c>
    </row>
    <row r="17" ht="12.75">
      <c r="A17" t="s">
        <v>96</v>
      </c>
    </row>
    <row r="18" ht="12.75">
      <c r="A18" s="96" t="s">
        <v>69</v>
      </c>
    </row>
    <row r="19" ht="12.75">
      <c r="A19" t="s">
        <v>97</v>
      </c>
    </row>
    <row r="20" ht="12.75">
      <c r="A20" s="96" t="s">
        <v>78</v>
      </c>
    </row>
    <row r="21" ht="12.75">
      <c r="A21" t="s">
        <v>98</v>
      </c>
    </row>
    <row r="22" ht="12.75">
      <c r="A22" s="96" t="s">
        <v>71</v>
      </c>
    </row>
    <row r="23" ht="12.75">
      <c r="A23" t="s">
        <v>99</v>
      </c>
    </row>
    <row r="24" ht="12.75">
      <c r="A24" s="96" t="s">
        <v>83</v>
      </c>
    </row>
    <row r="25" ht="12.75">
      <c r="A25" t="s">
        <v>100</v>
      </c>
    </row>
    <row r="26" ht="12.75">
      <c r="A26" s="96" t="s">
        <v>87</v>
      </c>
    </row>
    <row r="27" ht="12.75">
      <c r="A27" t="s">
        <v>101</v>
      </c>
    </row>
    <row r="30" ht="12.75">
      <c r="A30" s="18" t="s">
        <v>18</v>
      </c>
    </row>
    <row r="31" ht="12.75">
      <c r="A31" s="19" t="s">
        <v>19</v>
      </c>
    </row>
    <row r="32" ht="12.75">
      <c r="A32" s="18"/>
    </row>
    <row r="33" ht="43.5" customHeight="1">
      <c r="A33" s="148" t="s">
        <v>20</v>
      </c>
    </row>
  </sheetData>
  <hyperlinks>
    <hyperlink ref="A31" r:id="rId1" display="http://www.earth-policy.org/books/wote/wote_data"/>
    <hyperlink ref="A3" location="'Capacity Factors'!A1" display="Average Capacity Factors for Selected Electric Power Sources in the United States"/>
    <hyperlink ref="A4" location="'US Wind Capacity'!A1" display="Cumulative Installed Wind Power Capacity and Annual Addition in the United States, 1980-2009"/>
    <hyperlink ref="A7" location="'US Solar PV Production'!A1" display="Solar Photovoltaics Production in the United States, 1976-2009"/>
    <hyperlink ref="A10" location="'US Geothermal Capacity'!A1" display="Cumulative Installed Geothermal Electricity-Generating Capacity in the United States, 1990-2010"/>
    <hyperlink ref="A11" location="'US Geothermal Projects'!A1" display="Confirmed U.S. Geothermal Projects Under Development as of May 2010"/>
    <hyperlink ref="A12" location="'US Hydroelectric Consumption'!A1" display="Hydroelectric Consumption in the United States, 1965-2009"/>
    <hyperlink ref="A14" location="'US Ethanol Production'!A1" display="Fuel Ethanol Production in the United States, 1978-2010"/>
    <hyperlink ref="A16" location="'US Biodiesel Production'!A1" display="Biodiesel Production in the United States, 2000-2010"/>
    <hyperlink ref="A18" location="'US Natural Gas Consumption'!A1" display="Natural Gas Consumption in the United States, 1965-2009"/>
    <hyperlink ref="A20" location="'US Oil Production'!A1" display="Oil Production in the United States, 1900-2009"/>
    <hyperlink ref="A22" location="'US Oil Consumption'!A1" display="Oil Consumption in the United States, 1950-2010"/>
    <hyperlink ref="A24" location="'US Coal Consumption'!A1" display="Coal Consumption in the United States, 1950-2010"/>
    <hyperlink ref="A26" location="'US Nuclear Cons'!A1" display="Nuclear Energy Consumption in the United States, 1965-2009"/>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5.8515625" style="81" customWidth="1"/>
    <col min="2" max="2" width="24.7109375" style="78" customWidth="1"/>
    <col min="3" max="16384" width="9.140625" style="78" customWidth="1"/>
  </cols>
  <sheetData>
    <row r="1" ht="12.75">
      <c r="A1" s="103" t="s">
        <v>69</v>
      </c>
    </row>
    <row r="3" spans="1:2" ht="12.75">
      <c r="A3" s="79" t="s">
        <v>22</v>
      </c>
      <c r="B3" s="80" t="s">
        <v>58</v>
      </c>
    </row>
    <row r="4" ht="12.75">
      <c r="B4" s="82" t="s">
        <v>70</v>
      </c>
    </row>
    <row r="6" spans="1:4" ht="12.75">
      <c r="A6" s="81">
        <v>1965</v>
      </c>
      <c r="B6" s="104">
        <v>397.372115696094</v>
      </c>
      <c r="D6" s="105"/>
    </row>
    <row r="7" spans="1:4" ht="12.75">
      <c r="A7" s="81">
        <v>1966</v>
      </c>
      <c r="B7" s="104">
        <v>428.266796008314</v>
      </c>
      <c r="D7" s="105"/>
    </row>
    <row r="8" spans="1:4" ht="12.75">
      <c r="A8" s="81">
        <v>1967</v>
      </c>
      <c r="B8" s="104">
        <v>452.206393313869</v>
      </c>
      <c r="D8" s="105"/>
    </row>
    <row r="9" spans="1:4" ht="12.75">
      <c r="A9" s="81">
        <v>1968</v>
      </c>
      <c r="B9" s="104">
        <v>484.083857094423</v>
      </c>
      <c r="D9" s="105"/>
    </row>
    <row r="10" spans="1:4" ht="12.75">
      <c r="A10" s="81">
        <v>1969</v>
      </c>
      <c r="B10" s="104">
        <v>521.076834825533</v>
      </c>
      <c r="D10" s="105"/>
    </row>
    <row r="11" spans="1:4" ht="12.75">
      <c r="A11" s="81">
        <v>1970</v>
      </c>
      <c r="B11" s="104">
        <v>549.224761341643</v>
      </c>
      <c r="D11" s="105"/>
    </row>
    <row r="12" spans="1:4" ht="12.75">
      <c r="A12" s="81">
        <v>1971</v>
      </c>
      <c r="B12" s="104">
        <v>566.209275640531</v>
      </c>
      <c r="D12" s="105"/>
    </row>
    <row r="13" spans="1:4" ht="12.75">
      <c r="A13" s="81">
        <v>1972</v>
      </c>
      <c r="B13" s="104">
        <v>571.979978569975</v>
      </c>
      <c r="D13" s="105"/>
    </row>
    <row r="14" spans="1:4" ht="12.75">
      <c r="A14" s="81">
        <v>1973</v>
      </c>
      <c r="B14" s="104">
        <v>567.292857413308</v>
      </c>
      <c r="D14" s="105"/>
    </row>
    <row r="15" spans="1:4" ht="12.75">
      <c r="A15" s="81">
        <v>1974</v>
      </c>
      <c r="B15" s="104">
        <v>547.637188046643</v>
      </c>
      <c r="D15" s="105"/>
    </row>
    <row r="16" spans="1:4" ht="12.75">
      <c r="A16" s="81">
        <v>1975</v>
      </c>
      <c r="B16" s="104">
        <v>502.681144264422</v>
      </c>
      <c r="D16" s="105"/>
    </row>
    <row r="17" spans="1:4" ht="12.75">
      <c r="A17" s="81">
        <v>1976</v>
      </c>
      <c r="B17" s="104">
        <v>512.685375980533</v>
      </c>
      <c r="D17" s="105"/>
    </row>
    <row r="18" spans="1:4" ht="12.75">
      <c r="A18" s="81">
        <v>1977</v>
      </c>
      <c r="B18" s="104">
        <v>502.252751470533</v>
      </c>
      <c r="D18" s="105"/>
    </row>
    <row r="19" spans="1:4" ht="12.75">
      <c r="A19" s="81">
        <v>1978</v>
      </c>
      <c r="B19" s="104">
        <v>503.9915222222</v>
      </c>
      <c r="D19" s="105"/>
    </row>
    <row r="20" spans="1:6" ht="12.75">
      <c r="A20" s="81">
        <v>1979</v>
      </c>
      <c r="B20" s="104">
        <v>520.774439912199</v>
      </c>
      <c r="D20" s="105"/>
      <c r="F20" s="85"/>
    </row>
    <row r="21" spans="1:6" ht="12.75">
      <c r="A21" s="81">
        <v>1980</v>
      </c>
      <c r="B21" s="104">
        <v>509.924989213746</v>
      </c>
      <c r="D21" s="105"/>
      <c r="F21" s="85"/>
    </row>
    <row r="22" spans="1:6" ht="12.75">
      <c r="A22" s="81">
        <v>1981</v>
      </c>
      <c r="B22" s="104">
        <v>497.623816135108</v>
      </c>
      <c r="D22" s="105"/>
      <c r="F22" s="85"/>
    </row>
    <row r="23" spans="1:6" ht="12.75">
      <c r="A23" s="81">
        <v>1982</v>
      </c>
      <c r="B23" s="104">
        <v>462.569013401432</v>
      </c>
      <c r="D23" s="105"/>
      <c r="F23" s="85"/>
    </row>
    <row r="24" spans="1:6" ht="12.75">
      <c r="A24" s="81">
        <v>1983</v>
      </c>
      <c r="B24" s="104">
        <v>433.957767478943</v>
      </c>
      <c r="D24" s="105"/>
      <c r="F24" s="85"/>
    </row>
    <row r="25" spans="1:6" ht="12.75">
      <c r="A25" s="81">
        <v>1984</v>
      </c>
      <c r="B25" s="104">
        <v>463.511250751802</v>
      </c>
      <c r="D25" s="105"/>
      <c r="F25" s="85"/>
    </row>
    <row r="26" spans="1:6" ht="12.75">
      <c r="A26" s="81">
        <v>1985</v>
      </c>
      <c r="B26" s="104">
        <v>446.120242090666</v>
      </c>
      <c r="D26" s="105"/>
      <c r="F26" s="85"/>
    </row>
    <row r="27" spans="1:6" ht="12.75">
      <c r="A27" s="81">
        <v>1986</v>
      </c>
      <c r="B27" s="104">
        <v>418.09533990513</v>
      </c>
      <c r="D27" s="105"/>
      <c r="F27" s="85"/>
    </row>
    <row r="28" spans="1:6" ht="12.75">
      <c r="A28" s="81">
        <v>1987</v>
      </c>
      <c r="B28" s="104">
        <v>444.515507884334</v>
      </c>
      <c r="D28" s="105"/>
      <c r="F28" s="85"/>
    </row>
    <row r="29" spans="1:6" ht="12.75">
      <c r="A29" s="81">
        <v>1988</v>
      </c>
      <c r="B29" s="104">
        <v>464.891683531169</v>
      </c>
      <c r="D29" s="105"/>
      <c r="F29" s="85"/>
    </row>
    <row r="30" spans="1:6" ht="12.75">
      <c r="A30" s="81">
        <v>1989</v>
      </c>
      <c r="B30" s="104">
        <v>493.954253861808</v>
      </c>
      <c r="D30" s="105"/>
      <c r="F30" s="85"/>
    </row>
    <row r="31" spans="1:6" ht="12.75">
      <c r="A31" s="81">
        <v>1990</v>
      </c>
      <c r="B31" s="104">
        <v>493.991524034876</v>
      </c>
      <c r="D31" s="105"/>
      <c r="F31" s="85"/>
    </row>
    <row r="32" spans="1:6" ht="12.75">
      <c r="A32" s="81">
        <v>1991</v>
      </c>
      <c r="B32" s="104">
        <v>504.822024652094</v>
      </c>
      <c r="D32" s="105"/>
      <c r="F32" s="85"/>
    </row>
    <row r="33" spans="1:4" ht="12.75">
      <c r="A33" s="81">
        <v>1992</v>
      </c>
      <c r="B33" s="104">
        <v>521.974746121524</v>
      </c>
      <c r="D33" s="105"/>
    </row>
    <row r="34" spans="1:4" ht="12.75">
      <c r="A34" s="81">
        <v>1993</v>
      </c>
      <c r="B34" s="104">
        <v>534.959331704295</v>
      </c>
      <c r="D34" s="105"/>
    </row>
    <row r="35" spans="1:4" ht="12.75">
      <c r="A35" s="81">
        <v>1994</v>
      </c>
      <c r="B35" s="104">
        <v>547.538027714645</v>
      </c>
      <c r="D35" s="105"/>
    </row>
    <row r="36" spans="1:4" ht="12.75">
      <c r="A36" s="81">
        <v>1995</v>
      </c>
      <c r="B36" s="104">
        <v>571.303067556478</v>
      </c>
      <c r="D36" s="105"/>
    </row>
    <row r="37" spans="1:4" ht="12.75">
      <c r="A37" s="81">
        <v>1996</v>
      </c>
      <c r="B37" s="104">
        <v>581.723319074607</v>
      </c>
      <c r="D37" s="105"/>
    </row>
    <row r="38" spans="1:4" ht="12.75">
      <c r="A38" s="81">
        <v>1997</v>
      </c>
      <c r="B38" s="104">
        <v>585.202649747844</v>
      </c>
      <c r="D38" s="105"/>
    </row>
    <row r="39" spans="1:4" ht="12.75">
      <c r="A39" s="81">
        <v>1998</v>
      </c>
      <c r="B39" s="104">
        <v>575.312017720842</v>
      </c>
      <c r="D39" s="105"/>
    </row>
    <row r="40" spans="1:4" ht="12.75">
      <c r="A40" s="81">
        <v>1999</v>
      </c>
      <c r="B40" s="104">
        <v>577.302809433196</v>
      </c>
      <c r="D40" s="105"/>
    </row>
    <row r="41" spans="1:4" ht="12.75">
      <c r="A41" s="81">
        <v>2000</v>
      </c>
      <c r="B41" s="104">
        <v>600.35414688041</v>
      </c>
      <c r="D41" s="105"/>
    </row>
    <row r="42" spans="1:4" ht="12.75">
      <c r="A42" s="81">
        <v>2001</v>
      </c>
      <c r="B42" s="104">
        <v>573.858808565667</v>
      </c>
      <c r="D42" s="105"/>
    </row>
    <row r="43" spans="1:4" ht="12.75">
      <c r="A43" s="81">
        <v>2002</v>
      </c>
      <c r="B43" s="104">
        <v>593.66217264792</v>
      </c>
      <c r="D43" s="105"/>
    </row>
    <row r="44" spans="1:4" ht="12.75">
      <c r="A44" s="81">
        <v>2003</v>
      </c>
      <c r="B44" s="104">
        <v>575.331522192752</v>
      </c>
      <c r="D44" s="105"/>
    </row>
    <row r="45" spans="1:4" ht="12.75">
      <c r="A45" s="81">
        <v>2004</v>
      </c>
      <c r="B45" s="104">
        <v>577.297089129419</v>
      </c>
      <c r="D45" s="105"/>
    </row>
    <row r="46" spans="1:4" ht="12.75">
      <c r="A46" s="81">
        <v>2005</v>
      </c>
      <c r="B46" s="104">
        <v>568.527636642753</v>
      </c>
      <c r="D46" s="105"/>
    </row>
    <row r="47" spans="1:4" ht="12.75">
      <c r="A47" s="86">
        <v>2006</v>
      </c>
      <c r="B47" s="104">
        <v>560.035379493309</v>
      </c>
      <c r="D47" s="105"/>
    </row>
    <row r="48" spans="1:4" ht="12.75">
      <c r="A48" s="87">
        <v>2007</v>
      </c>
      <c r="B48" s="104">
        <v>597.280352985529</v>
      </c>
      <c r="D48" s="105"/>
    </row>
    <row r="49" spans="1:4" ht="12.75">
      <c r="A49" s="87">
        <v>2008</v>
      </c>
      <c r="B49" s="104">
        <v>599.523115259418</v>
      </c>
      <c r="D49" s="105"/>
    </row>
    <row r="50" spans="1:4" ht="12.75">
      <c r="A50" s="88">
        <v>2009</v>
      </c>
      <c r="B50" s="106">
        <v>588.712497107752</v>
      </c>
      <c r="D50" s="107"/>
    </row>
    <row r="52" spans="1:8" ht="12.75">
      <c r="A52" s="31" t="s">
        <v>60</v>
      </c>
      <c r="B52" s="13"/>
      <c r="C52" s="13"/>
      <c r="D52" s="13"/>
      <c r="E52" s="13"/>
      <c r="F52"/>
      <c r="G52"/>
      <c r="H52"/>
    </row>
    <row r="53" spans="1:8" ht="12.75">
      <c r="A53" s="5"/>
      <c r="B53"/>
      <c r="C53"/>
      <c r="D53"/>
      <c r="E53"/>
      <c r="F53"/>
      <c r="G53"/>
      <c r="H53"/>
    </row>
    <row r="54" spans="1:6" ht="55.5" customHeight="1">
      <c r="A54" s="134" t="s">
        <v>28</v>
      </c>
      <c r="B54" s="134"/>
      <c r="C54" s="134"/>
      <c r="D54" s="134"/>
      <c r="E54" s="134"/>
      <c r="F54" s="134"/>
    </row>
    <row r="55" ht="12.75">
      <c r="A55" s="78"/>
    </row>
  </sheetData>
  <mergeCells count="1">
    <mergeCell ref="A54:F54"/>
  </mergeCells>
  <printOptions/>
  <pageMargins left="0.75" right="0.75" top="1" bottom="1" header="0.5" footer="0.5"/>
  <pageSetup horizontalDpi="600" verticalDpi="600" orientation="portrait" scale="91" r:id="rId1"/>
</worksheet>
</file>

<file path=xl/worksheets/sheet11.xml><?xml version="1.0" encoding="utf-8"?>
<worksheet xmlns="http://schemas.openxmlformats.org/spreadsheetml/2006/main" xmlns:r="http://schemas.openxmlformats.org/officeDocument/2006/relationships">
  <dimension ref="A1:G128"/>
  <sheetViews>
    <sheetView workbookViewId="0" topLeftCell="A1">
      <selection activeCell="A1" sqref="A1"/>
    </sheetView>
  </sheetViews>
  <sheetFormatPr defaultColWidth="9.140625" defaultRowHeight="12.75"/>
  <cols>
    <col min="1" max="1" width="5.8515625" style="5" customWidth="1"/>
    <col min="2" max="2" width="13.57421875" style="2" customWidth="1"/>
    <col min="6" max="6" width="10.57421875" style="0" customWidth="1"/>
  </cols>
  <sheetData>
    <row r="1" ht="12.75">
      <c r="A1" s="77" t="s">
        <v>78</v>
      </c>
    </row>
    <row r="3" spans="1:4" ht="12.75">
      <c r="A3" s="49" t="s">
        <v>79</v>
      </c>
      <c r="B3" s="4" t="s">
        <v>80</v>
      </c>
      <c r="D3" s="120"/>
    </row>
    <row r="4" ht="27" customHeight="1">
      <c r="B4" s="121" t="s">
        <v>73</v>
      </c>
    </row>
    <row r="6" spans="1:2" ht="12.75">
      <c r="A6" s="5">
        <v>1900</v>
      </c>
      <c r="B6" s="122">
        <v>0.174</v>
      </c>
    </row>
    <row r="7" spans="1:2" ht="12.75">
      <c r="A7" s="5">
        <v>1901</v>
      </c>
      <c r="B7" s="122">
        <v>0.19</v>
      </c>
    </row>
    <row r="8" spans="1:2" ht="12.75">
      <c r="A8" s="5">
        <v>1902</v>
      </c>
      <c r="B8" s="122">
        <v>0.243</v>
      </c>
    </row>
    <row r="9" spans="1:2" ht="12.75">
      <c r="A9" s="5">
        <v>1903</v>
      </c>
      <c r="B9" s="122">
        <v>0.275</v>
      </c>
    </row>
    <row r="10" spans="1:2" ht="12.75">
      <c r="A10" s="5">
        <v>1904</v>
      </c>
      <c r="B10" s="122">
        <v>0.32</v>
      </c>
    </row>
    <row r="11" spans="1:2" ht="12.75">
      <c r="A11" s="5">
        <v>1905</v>
      </c>
      <c r="B11" s="122">
        <v>0.369</v>
      </c>
    </row>
    <row r="12" spans="1:2" ht="12.75">
      <c r="A12" s="5">
        <v>1906</v>
      </c>
      <c r="B12" s="122">
        <v>0.347</v>
      </c>
    </row>
    <row r="13" spans="1:2" ht="12.75">
      <c r="A13" s="5">
        <v>1907</v>
      </c>
      <c r="B13" s="122">
        <v>0.455</v>
      </c>
    </row>
    <row r="14" spans="1:2" ht="12.75">
      <c r="A14" s="5">
        <v>1908</v>
      </c>
      <c r="B14" s="122">
        <v>0.488</v>
      </c>
    </row>
    <row r="15" spans="1:2" ht="12.75">
      <c r="A15" s="5">
        <v>1909</v>
      </c>
      <c r="B15" s="122">
        <v>0.502</v>
      </c>
    </row>
    <row r="16" spans="1:2" ht="12.75">
      <c r="A16" s="5">
        <v>1910</v>
      </c>
      <c r="B16" s="122">
        <v>0.574</v>
      </c>
    </row>
    <row r="17" spans="1:2" ht="12.75">
      <c r="A17" s="5">
        <v>1911</v>
      </c>
      <c r="B17" s="122">
        <v>0.604</v>
      </c>
    </row>
    <row r="18" spans="1:2" ht="12.75">
      <c r="A18" s="5">
        <v>1912</v>
      </c>
      <c r="B18" s="122">
        <v>0.609</v>
      </c>
    </row>
    <row r="19" spans="1:2" ht="12.75">
      <c r="A19" s="5">
        <v>1913</v>
      </c>
      <c r="B19" s="122">
        <v>0.681</v>
      </c>
    </row>
    <row r="20" spans="1:2" ht="12.75">
      <c r="A20" s="5">
        <v>1914</v>
      </c>
      <c r="B20" s="122">
        <v>0.728</v>
      </c>
    </row>
    <row r="21" spans="1:2" ht="12.75">
      <c r="A21" s="5">
        <v>1915</v>
      </c>
      <c r="B21" s="122">
        <v>0.77</v>
      </c>
    </row>
    <row r="22" spans="1:2" ht="12.75">
      <c r="A22" s="5">
        <v>1916</v>
      </c>
      <c r="B22" s="122">
        <v>0.822</v>
      </c>
    </row>
    <row r="23" spans="1:2" ht="12.75">
      <c r="A23" s="5">
        <v>1917</v>
      </c>
      <c r="B23" s="122">
        <v>0.919</v>
      </c>
    </row>
    <row r="24" spans="1:2" ht="12.75">
      <c r="A24" s="5">
        <v>1918</v>
      </c>
      <c r="B24" s="122">
        <v>0.92</v>
      </c>
    </row>
    <row r="25" spans="1:2" ht="12.75">
      <c r="A25" s="5">
        <v>1919</v>
      </c>
      <c r="B25" s="122">
        <v>1.037</v>
      </c>
    </row>
    <row r="26" spans="1:2" ht="12.75">
      <c r="A26" s="5">
        <v>1920</v>
      </c>
      <c r="B26" s="122">
        <v>1.21</v>
      </c>
    </row>
    <row r="27" spans="1:2" ht="12.75">
      <c r="A27" s="5">
        <v>1921</v>
      </c>
      <c r="B27" s="122">
        <v>1.294</v>
      </c>
    </row>
    <row r="28" spans="1:2" ht="12.75">
      <c r="A28" s="5">
        <v>1922</v>
      </c>
      <c r="B28" s="122">
        <v>1.527</v>
      </c>
    </row>
    <row r="29" spans="1:2" ht="12.75">
      <c r="A29" s="5">
        <v>1923</v>
      </c>
      <c r="B29" s="122">
        <v>2.007</v>
      </c>
    </row>
    <row r="30" spans="1:2" ht="12.75">
      <c r="A30" s="5">
        <v>1924</v>
      </c>
      <c r="B30" s="122">
        <v>1.951</v>
      </c>
    </row>
    <row r="31" spans="1:2" ht="12.75">
      <c r="A31" s="5">
        <v>1925</v>
      </c>
      <c r="B31" s="122">
        <v>1.7</v>
      </c>
    </row>
    <row r="32" spans="1:2" ht="12.75">
      <c r="A32" s="5">
        <v>1926</v>
      </c>
      <c r="B32" s="122">
        <v>2.112</v>
      </c>
    </row>
    <row r="33" spans="1:2" ht="12.75">
      <c r="A33" s="5">
        <v>1927</v>
      </c>
      <c r="B33" s="122">
        <v>2.469</v>
      </c>
    </row>
    <row r="34" spans="1:2" ht="12.75">
      <c r="A34" s="5">
        <v>1928</v>
      </c>
      <c r="B34" s="122">
        <v>2.463</v>
      </c>
    </row>
    <row r="35" spans="1:2" ht="12.75">
      <c r="A35" s="5">
        <v>1929</v>
      </c>
      <c r="B35" s="122">
        <v>2.76</v>
      </c>
    </row>
    <row r="36" spans="1:2" ht="12.75">
      <c r="A36" s="5">
        <v>1930</v>
      </c>
      <c r="B36" s="122">
        <v>2.46</v>
      </c>
    </row>
    <row r="37" spans="1:2" ht="12.75">
      <c r="A37" s="5">
        <v>1931</v>
      </c>
      <c r="B37" s="122">
        <v>2.332</v>
      </c>
    </row>
    <row r="38" spans="1:2" ht="12.75">
      <c r="A38" s="5">
        <v>1932</v>
      </c>
      <c r="B38" s="122">
        <v>2.145</v>
      </c>
    </row>
    <row r="39" spans="1:2" ht="12.75">
      <c r="A39" s="5">
        <v>1933</v>
      </c>
      <c r="B39" s="122">
        <v>2.481</v>
      </c>
    </row>
    <row r="40" spans="1:2" ht="12.75">
      <c r="A40" s="5">
        <v>1934</v>
      </c>
      <c r="B40" s="122">
        <v>2.488</v>
      </c>
    </row>
    <row r="41" spans="1:2" ht="12.75">
      <c r="A41" s="5">
        <v>1935</v>
      </c>
      <c r="B41" s="122">
        <v>2.723</v>
      </c>
    </row>
    <row r="42" spans="1:2" ht="12.75">
      <c r="A42" s="5">
        <v>1936</v>
      </c>
      <c r="B42" s="122">
        <v>3.001</v>
      </c>
    </row>
    <row r="43" spans="1:2" ht="12.75">
      <c r="A43" s="5">
        <v>1937</v>
      </c>
      <c r="B43" s="122">
        <v>3.5</v>
      </c>
    </row>
    <row r="44" spans="1:2" ht="12.75">
      <c r="A44" s="5">
        <v>1938</v>
      </c>
      <c r="B44" s="122">
        <v>3.324</v>
      </c>
    </row>
    <row r="45" spans="1:2" ht="12.75">
      <c r="A45" s="5">
        <v>1939</v>
      </c>
      <c r="B45" s="122">
        <v>3.464</v>
      </c>
    </row>
    <row r="46" spans="1:2" ht="12.75">
      <c r="A46" s="5">
        <v>1940</v>
      </c>
      <c r="B46" s="122">
        <v>4.107</v>
      </c>
    </row>
    <row r="47" spans="1:2" ht="12.75">
      <c r="A47" s="5">
        <v>1941</v>
      </c>
      <c r="B47" s="122">
        <v>3.847</v>
      </c>
    </row>
    <row r="48" spans="1:2" ht="12.75">
      <c r="A48" s="5">
        <v>1942</v>
      </c>
      <c r="B48" s="122">
        <v>3.796</v>
      </c>
    </row>
    <row r="49" spans="1:2" ht="12.75">
      <c r="A49" s="5">
        <v>1943</v>
      </c>
      <c r="B49" s="122">
        <v>4.125</v>
      </c>
    </row>
    <row r="50" spans="1:2" ht="12.75">
      <c r="A50" s="5">
        <v>1944</v>
      </c>
      <c r="B50" s="122">
        <v>4.584</v>
      </c>
    </row>
    <row r="51" spans="1:2" ht="12.75">
      <c r="A51" s="5">
        <v>1945</v>
      </c>
      <c r="B51" s="122">
        <v>4.695</v>
      </c>
    </row>
    <row r="52" spans="1:2" ht="12.75">
      <c r="A52" s="5">
        <v>1946</v>
      </c>
      <c r="B52" s="122">
        <v>4.749</v>
      </c>
    </row>
    <row r="53" spans="1:2" ht="12.75">
      <c r="A53" s="5">
        <v>1947</v>
      </c>
      <c r="B53" s="122">
        <v>5.088</v>
      </c>
    </row>
    <row r="54" spans="1:2" ht="12.75">
      <c r="A54" s="5">
        <v>1948</v>
      </c>
      <c r="B54" s="122">
        <v>5.52</v>
      </c>
    </row>
    <row r="55" spans="1:2" ht="12.75">
      <c r="A55" s="5">
        <v>1949</v>
      </c>
      <c r="B55" s="122">
        <v>5.046</v>
      </c>
    </row>
    <row r="56" spans="1:2" ht="12.75">
      <c r="A56" s="123">
        <v>1950</v>
      </c>
      <c r="B56" s="122">
        <v>5.407</v>
      </c>
    </row>
    <row r="57" spans="1:2" ht="12.75">
      <c r="A57" s="123">
        <v>1951</v>
      </c>
      <c r="B57" s="122">
        <v>6.158</v>
      </c>
    </row>
    <row r="58" spans="1:2" ht="12.75">
      <c r="A58" s="123">
        <v>1952</v>
      </c>
      <c r="B58" s="122">
        <v>6.256</v>
      </c>
    </row>
    <row r="59" spans="1:2" ht="12.75">
      <c r="A59" s="123">
        <v>1953</v>
      </c>
      <c r="B59" s="122">
        <v>6.458</v>
      </c>
    </row>
    <row r="60" spans="1:2" ht="12.75">
      <c r="A60" s="123">
        <v>1954</v>
      </c>
      <c r="B60" s="122">
        <v>6.342</v>
      </c>
    </row>
    <row r="61" spans="1:2" ht="12.75">
      <c r="A61" s="123">
        <v>1955</v>
      </c>
      <c r="B61" s="122">
        <v>6.807</v>
      </c>
    </row>
    <row r="62" spans="1:2" ht="12.75">
      <c r="A62" s="123">
        <v>1956</v>
      </c>
      <c r="B62" s="122">
        <v>7.151</v>
      </c>
    </row>
    <row r="63" spans="1:2" ht="12.75">
      <c r="A63" s="123">
        <v>1957</v>
      </c>
      <c r="B63" s="122">
        <v>7.17</v>
      </c>
    </row>
    <row r="64" spans="1:2" ht="12.75">
      <c r="A64" s="123">
        <v>1958</v>
      </c>
      <c r="B64" s="122">
        <v>6.71</v>
      </c>
    </row>
    <row r="65" spans="1:2" ht="12.75">
      <c r="A65" s="123">
        <v>1959</v>
      </c>
      <c r="B65" s="122">
        <v>7.054</v>
      </c>
    </row>
    <row r="66" spans="1:2" ht="12.75">
      <c r="A66" s="123">
        <v>1960</v>
      </c>
      <c r="B66" s="122">
        <v>7.035</v>
      </c>
    </row>
    <row r="67" spans="1:2" ht="12.75">
      <c r="A67" s="123">
        <v>1961</v>
      </c>
      <c r="B67" s="122">
        <v>7.183</v>
      </c>
    </row>
    <row r="68" spans="1:2" ht="12.75">
      <c r="A68" s="123">
        <v>1962</v>
      </c>
      <c r="B68" s="122">
        <v>7.332</v>
      </c>
    </row>
    <row r="69" spans="1:2" ht="12.75">
      <c r="A69" s="123">
        <v>1963</v>
      </c>
      <c r="B69" s="122">
        <v>7.542</v>
      </c>
    </row>
    <row r="70" spans="1:2" ht="12.75">
      <c r="A70" s="123">
        <v>1964</v>
      </c>
      <c r="B70" s="122">
        <v>7.614</v>
      </c>
    </row>
    <row r="71" spans="1:2" ht="12.75">
      <c r="A71" s="123">
        <v>1965</v>
      </c>
      <c r="B71" s="122">
        <v>7.804</v>
      </c>
    </row>
    <row r="72" spans="1:2" ht="12.75">
      <c r="A72" s="123">
        <v>1966</v>
      </c>
      <c r="B72" s="122">
        <v>8.295</v>
      </c>
    </row>
    <row r="73" spans="1:2" ht="12.75">
      <c r="A73" s="123">
        <v>1967</v>
      </c>
      <c r="B73" s="122">
        <v>8.81</v>
      </c>
    </row>
    <row r="74" spans="1:2" ht="12.75">
      <c r="A74" s="123">
        <v>1968</v>
      </c>
      <c r="B74" s="122">
        <v>9.096</v>
      </c>
    </row>
    <row r="75" spans="1:2" ht="12.75">
      <c r="A75" s="123">
        <v>1969</v>
      </c>
      <c r="B75" s="122">
        <v>9.238</v>
      </c>
    </row>
    <row r="76" spans="1:2" ht="12.75">
      <c r="A76" s="123">
        <v>1970</v>
      </c>
      <c r="B76" s="122">
        <v>9.637</v>
      </c>
    </row>
    <row r="77" spans="1:2" ht="12.75">
      <c r="A77" s="123">
        <v>1971</v>
      </c>
      <c r="B77" s="122">
        <v>9.463</v>
      </c>
    </row>
    <row r="78" spans="1:2" ht="12.75">
      <c r="A78" s="123">
        <v>1972</v>
      </c>
      <c r="B78" s="122">
        <v>9.441</v>
      </c>
    </row>
    <row r="79" spans="1:2" ht="12.75">
      <c r="A79" s="123">
        <v>1973</v>
      </c>
      <c r="B79" s="122">
        <v>9.208</v>
      </c>
    </row>
    <row r="80" spans="1:2" ht="12.75">
      <c r="A80" s="123">
        <v>1974</v>
      </c>
      <c r="B80" s="122">
        <v>8.774</v>
      </c>
    </row>
    <row r="81" spans="1:2" ht="12.75">
      <c r="A81" s="123">
        <v>1975</v>
      </c>
      <c r="B81" s="122">
        <v>8.375</v>
      </c>
    </row>
    <row r="82" spans="1:2" ht="12.75">
      <c r="A82" s="123">
        <v>1976</v>
      </c>
      <c r="B82" s="122">
        <v>8.132</v>
      </c>
    </row>
    <row r="83" spans="1:2" ht="12.75">
      <c r="A83" s="123">
        <v>1977</v>
      </c>
      <c r="B83" s="122">
        <v>8.245</v>
      </c>
    </row>
    <row r="84" spans="1:2" ht="12.75">
      <c r="A84" s="123">
        <v>1978</v>
      </c>
      <c r="B84" s="122">
        <v>8.707</v>
      </c>
    </row>
    <row r="85" spans="1:2" ht="12.75">
      <c r="A85" s="123">
        <v>1979</v>
      </c>
      <c r="B85" s="122">
        <v>8.552</v>
      </c>
    </row>
    <row r="86" spans="1:2" ht="12.75">
      <c r="A86" s="123">
        <v>1980</v>
      </c>
      <c r="B86" s="122">
        <v>8.597</v>
      </c>
    </row>
    <row r="87" spans="1:2" ht="12.75">
      <c r="A87" s="123">
        <v>1981</v>
      </c>
      <c r="B87" s="122">
        <v>8.572</v>
      </c>
    </row>
    <row r="88" spans="1:2" ht="12.75">
      <c r="A88" s="123">
        <v>1982</v>
      </c>
      <c r="B88" s="122">
        <v>8.649</v>
      </c>
    </row>
    <row r="89" spans="1:2" ht="12.75">
      <c r="A89" s="123">
        <v>1983</v>
      </c>
      <c r="B89" s="122">
        <v>8.688</v>
      </c>
    </row>
    <row r="90" spans="1:2" ht="12.75">
      <c r="A90" s="123">
        <v>1984</v>
      </c>
      <c r="B90" s="122">
        <v>8.879</v>
      </c>
    </row>
    <row r="91" spans="1:2" ht="12.75">
      <c r="A91" s="123">
        <v>1985</v>
      </c>
      <c r="B91" s="122">
        <v>8.971</v>
      </c>
    </row>
    <row r="92" spans="1:2" ht="12.75">
      <c r="A92" s="123">
        <v>1986</v>
      </c>
      <c r="B92" s="122">
        <v>8.68</v>
      </c>
    </row>
    <row r="93" spans="1:2" ht="12.75">
      <c r="A93" s="123">
        <v>1987</v>
      </c>
      <c r="B93" s="122">
        <v>8.349</v>
      </c>
    </row>
    <row r="94" spans="1:2" ht="12.75">
      <c r="A94" s="123">
        <v>1988</v>
      </c>
      <c r="B94" s="122">
        <v>8.14</v>
      </c>
    </row>
    <row r="95" spans="1:2" ht="12.75">
      <c r="A95" s="123">
        <v>1989</v>
      </c>
      <c r="B95" s="122">
        <v>7.613</v>
      </c>
    </row>
    <row r="96" spans="1:2" ht="12.75">
      <c r="A96" s="123">
        <v>1990</v>
      </c>
      <c r="B96" s="122">
        <v>7.355</v>
      </c>
    </row>
    <row r="97" spans="1:2" ht="12.75">
      <c r="A97" s="123">
        <v>1991</v>
      </c>
      <c r="B97" s="122">
        <v>7.417</v>
      </c>
    </row>
    <row r="98" spans="1:2" ht="12.75">
      <c r="A98" s="123">
        <v>1992</v>
      </c>
      <c r="B98" s="122">
        <v>7.171</v>
      </c>
    </row>
    <row r="99" spans="1:2" ht="12.75">
      <c r="A99" s="123">
        <v>1993</v>
      </c>
      <c r="B99" s="122">
        <v>6.847</v>
      </c>
    </row>
    <row r="100" spans="1:2" ht="12.75">
      <c r="A100" s="123">
        <v>1994</v>
      </c>
      <c r="B100" s="122">
        <v>6.662</v>
      </c>
    </row>
    <row r="101" spans="1:2" ht="12.75">
      <c r="A101" s="123">
        <v>1995</v>
      </c>
      <c r="B101" s="122">
        <v>6.56</v>
      </c>
    </row>
    <row r="102" spans="1:2" ht="12.75">
      <c r="A102" s="123">
        <v>1996</v>
      </c>
      <c r="B102" s="122">
        <v>6.465</v>
      </c>
    </row>
    <row r="103" spans="1:2" ht="12.75">
      <c r="A103" s="123">
        <v>1997</v>
      </c>
      <c r="B103" s="122">
        <v>6.452</v>
      </c>
    </row>
    <row r="104" spans="1:2" ht="12.75">
      <c r="A104" s="123">
        <v>1998</v>
      </c>
      <c r="B104" s="122">
        <v>6.252</v>
      </c>
    </row>
    <row r="105" spans="1:2" ht="12.75">
      <c r="A105" s="123">
        <v>1999</v>
      </c>
      <c r="B105" s="122">
        <v>5.881</v>
      </c>
    </row>
    <row r="106" spans="1:2" ht="12.75">
      <c r="A106" s="123">
        <v>2000</v>
      </c>
      <c r="B106" s="122">
        <v>5.822</v>
      </c>
    </row>
    <row r="107" spans="1:2" ht="12.75">
      <c r="A107" s="123">
        <v>2001</v>
      </c>
      <c r="B107" s="122">
        <v>5.801</v>
      </c>
    </row>
    <row r="108" spans="1:2" ht="12.75">
      <c r="A108" s="123">
        <v>2002</v>
      </c>
      <c r="B108" s="122">
        <v>5.746</v>
      </c>
    </row>
    <row r="109" spans="1:2" ht="12.75">
      <c r="A109" s="123">
        <v>2003</v>
      </c>
      <c r="B109" s="122">
        <v>5.681</v>
      </c>
    </row>
    <row r="110" spans="1:2" ht="12.75">
      <c r="A110" s="123">
        <v>2004</v>
      </c>
      <c r="B110" s="122">
        <v>5.419</v>
      </c>
    </row>
    <row r="111" spans="1:2" ht="12.75">
      <c r="A111" s="123">
        <v>2005</v>
      </c>
      <c r="B111" s="122">
        <v>5.178</v>
      </c>
    </row>
    <row r="112" spans="1:2" ht="12.75">
      <c r="A112" s="123">
        <v>2006</v>
      </c>
      <c r="B112" s="122">
        <v>5.102</v>
      </c>
    </row>
    <row r="113" spans="1:2" ht="12.75">
      <c r="A113" s="123">
        <v>2007</v>
      </c>
      <c r="B113" s="122">
        <v>5.064</v>
      </c>
    </row>
    <row r="114" spans="1:2" ht="12.75">
      <c r="A114" s="124">
        <v>2008</v>
      </c>
      <c r="B114" s="122">
        <v>4.95</v>
      </c>
    </row>
    <row r="115" spans="1:2" ht="12.75">
      <c r="A115" s="125">
        <v>2009</v>
      </c>
      <c r="B115" s="126">
        <v>5.361</v>
      </c>
    </row>
    <row r="116" spans="1:2" ht="12.75">
      <c r="A116" s="124"/>
      <c r="B116" s="127"/>
    </row>
    <row r="117" spans="1:7" ht="52.5" customHeight="1">
      <c r="A117" s="145" t="s">
        <v>82</v>
      </c>
      <c r="B117" s="145"/>
      <c r="C117" s="145"/>
      <c r="D117" s="145"/>
      <c r="E117" s="145"/>
      <c r="F117" s="145"/>
      <c r="G117" s="145"/>
    </row>
    <row r="118" spans="1:7" ht="12.75">
      <c r="A118" s="128"/>
      <c r="B118" s="129"/>
      <c r="C118" s="13"/>
      <c r="D118" s="13"/>
      <c r="E118" s="13"/>
      <c r="F118" s="13"/>
      <c r="G118" s="13"/>
    </row>
    <row r="119" spans="1:7" ht="39.75" customHeight="1">
      <c r="A119" s="134" t="s">
        <v>81</v>
      </c>
      <c r="B119" s="134"/>
      <c r="C119" s="134"/>
      <c r="D119" s="134"/>
      <c r="E119" s="134"/>
      <c r="F119" s="134"/>
      <c r="G119" s="134"/>
    </row>
    <row r="120" spans="1:7" ht="12.75">
      <c r="A120" s="15"/>
      <c r="B120" s="130"/>
      <c r="C120" s="16"/>
      <c r="D120" s="16"/>
      <c r="E120" s="16"/>
      <c r="F120" s="16"/>
      <c r="G120" s="13"/>
    </row>
    <row r="121" spans="1:7" ht="56.25" customHeight="1">
      <c r="A121" s="134" t="s">
        <v>28</v>
      </c>
      <c r="B121" s="134"/>
      <c r="C121" s="134"/>
      <c r="D121" s="134"/>
      <c r="E121" s="134"/>
      <c r="F121" s="134"/>
      <c r="G121" s="134"/>
    </row>
    <row r="122" spans="1:6" ht="12.75">
      <c r="A122" s="15"/>
      <c r="B122" s="130"/>
      <c r="C122" s="16"/>
      <c r="D122" s="16"/>
      <c r="E122" s="16"/>
      <c r="F122" s="16"/>
    </row>
    <row r="123" spans="1:6" ht="12.75">
      <c r="A123" s="15"/>
      <c r="B123" s="130"/>
      <c r="C123" s="16"/>
      <c r="D123" s="16"/>
      <c r="E123" s="16"/>
      <c r="F123" s="16"/>
    </row>
    <row r="124" spans="1:6" ht="12.75">
      <c r="A124" s="15"/>
      <c r="B124" s="130"/>
      <c r="C124" s="16"/>
      <c r="D124" s="16"/>
      <c r="E124" s="16"/>
      <c r="F124" s="16"/>
    </row>
    <row r="125" spans="1:6" ht="12.75">
      <c r="A125" s="15"/>
      <c r="B125" s="130"/>
      <c r="C125" s="16"/>
      <c r="D125" s="16"/>
      <c r="E125" s="16"/>
      <c r="F125" s="16"/>
    </row>
    <row r="126" spans="1:6" ht="12.75">
      <c r="A126" s="15"/>
      <c r="B126" s="130"/>
      <c r="C126" s="16"/>
      <c r="D126" s="16"/>
      <c r="E126" s="16"/>
      <c r="F126" s="16"/>
    </row>
    <row r="127" spans="1:6" ht="12.75">
      <c r="A127" s="131"/>
      <c r="B127" s="100"/>
      <c r="C127" s="17"/>
      <c r="D127" s="17"/>
      <c r="E127" s="17"/>
      <c r="F127" s="17"/>
    </row>
    <row r="128" spans="1:6" ht="12.75">
      <c r="A128" s="131"/>
      <c r="B128" s="100"/>
      <c r="C128" s="17"/>
      <c r="D128" s="17"/>
      <c r="E128" s="17"/>
      <c r="F128" s="17"/>
    </row>
  </sheetData>
  <mergeCells count="3">
    <mergeCell ref="A117:G117"/>
    <mergeCell ref="A119:G119"/>
    <mergeCell ref="A121:G121"/>
  </mergeCells>
  <printOptions/>
  <pageMargins left="0.75" right="0.75" top="1" bottom="1" header="0.5" footer="0.5"/>
  <pageSetup horizontalDpi="600" verticalDpi="600" orientation="portrait" scale="78" r:id="rId1"/>
  <rowBreaks count="1" manualBreakCount="1">
    <brk id="64" max="255" man="1"/>
  </rowBreaks>
</worksheet>
</file>

<file path=xl/worksheets/sheet12.xml><?xml version="1.0" encoding="utf-8"?>
<worksheet xmlns="http://schemas.openxmlformats.org/spreadsheetml/2006/main" xmlns:r="http://schemas.openxmlformats.org/officeDocument/2006/relationships">
  <dimension ref="A1:N74"/>
  <sheetViews>
    <sheetView workbookViewId="0" topLeftCell="A1">
      <selection activeCell="A1" sqref="A1"/>
    </sheetView>
  </sheetViews>
  <sheetFormatPr defaultColWidth="9.140625" defaultRowHeight="12.75"/>
  <cols>
    <col min="1" max="1" width="6.28125" style="0" customWidth="1"/>
    <col min="2" max="2" width="3.8515625" style="0" customWidth="1"/>
    <col min="3" max="3" width="14.00390625" style="0" customWidth="1"/>
    <col min="4" max="4" width="15.7109375" style="0" customWidth="1"/>
    <col min="8" max="8" width="12.00390625" style="0" customWidth="1"/>
  </cols>
  <sheetData>
    <row r="1" spans="1:2" ht="12.75">
      <c r="A1" s="1" t="s">
        <v>71</v>
      </c>
      <c r="B1" s="1"/>
    </row>
    <row r="3" spans="1:4" ht="13.5" customHeight="1">
      <c r="A3" s="26" t="s">
        <v>22</v>
      </c>
      <c r="B3" s="26"/>
      <c r="C3" s="108" t="s">
        <v>72</v>
      </c>
      <c r="D3" s="109"/>
    </row>
    <row r="4" spans="1:4" ht="27" customHeight="1">
      <c r="A4" s="110"/>
      <c r="B4" s="110"/>
      <c r="C4" s="111" t="s">
        <v>73</v>
      </c>
      <c r="D4" s="2"/>
    </row>
    <row r="6" spans="1:4" ht="12.75">
      <c r="A6" s="5">
        <v>1950</v>
      </c>
      <c r="B6" s="5"/>
      <c r="C6" s="112">
        <v>6.457917808219178</v>
      </c>
      <c r="D6" s="34"/>
    </row>
    <row r="7" spans="1:4" ht="12.75">
      <c r="A7" s="5">
        <v>1951</v>
      </c>
      <c r="B7" s="5"/>
      <c r="C7" s="112">
        <v>7.016131506849315</v>
      </c>
      <c r="D7" s="34"/>
    </row>
    <row r="8" spans="1:4" ht="12.75">
      <c r="A8" s="5">
        <v>1952</v>
      </c>
      <c r="B8" s="5"/>
      <c r="C8" s="112">
        <v>7.269617486338798</v>
      </c>
      <c r="D8" s="34"/>
    </row>
    <row r="9" spans="1:4" ht="12.75">
      <c r="A9" s="5">
        <v>1953</v>
      </c>
      <c r="B9" s="5"/>
      <c r="C9" s="112">
        <v>7.599627397260274</v>
      </c>
      <c r="D9" s="34"/>
    </row>
    <row r="10" spans="1:4" ht="12.75">
      <c r="A10" s="5">
        <v>1954</v>
      </c>
      <c r="B10" s="5"/>
      <c r="C10" s="112">
        <v>7.756032876712329</v>
      </c>
      <c r="D10" s="34"/>
    </row>
    <row r="11" spans="1:4" ht="12.75">
      <c r="A11" s="5">
        <v>1955</v>
      </c>
      <c r="B11" s="5"/>
      <c r="C11" s="112">
        <v>8.45534794520548</v>
      </c>
      <c r="D11" s="34"/>
    </row>
    <row r="12" spans="1:4" ht="12.75">
      <c r="A12" s="5">
        <v>1956</v>
      </c>
      <c r="B12" s="5"/>
      <c r="C12" s="112">
        <v>8.775199453551913</v>
      </c>
      <c r="D12" s="34"/>
    </row>
    <row r="13" spans="1:4" ht="12.75">
      <c r="A13" s="5">
        <v>1957</v>
      </c>
      <c r="B13" s="5"/>
      <c r="C13" s="112">
        <v>8.809010958904109</v>
      </c>
      <c r="D13" s="34"/>
    </row>
    <row r="14" spans="1:4" ht="12.75">
      <c r="A14" s="5">
        <v>1958</v>
      </c>
      <c r="B14" s="5"/>
      <c r="C14" s="112">
        <v>9.11778904109589</v>
      </c>
      <c r="D14" s="34"/>
    </row>
    <row r="15" spans="1:4" ht="12.75">
      <c r="A15" s="5">
        <v>1959</v>
      </c>
      <c r="B15" s="5"/>
      <c r="C15" s="112">
        <v>9.526501369863015</v>
      </c>
      <c r="D15" s="34"/>
    </row>
    <row r="16" spans="1:4" ht="12.75">
      <c r="A16" s="5">
        <v>1960</v>
      </c>
      <c r="B16" s="5"/>
      <c r="C16" s="112">
        <v>9.797322404371586</v>
      </c>
      <c r="D16" s="34"/>
    </row>
    <row r="17" spans="1:4" ht="12.75">
      <c r="A17" s="5">
        <v>1961</v>
      </c>
      <c r="B17" s="5"/>
      <c r="C17" s="112">
        <v>9.976109589041096</v>
      </c>
      <c r="D17" s="34"/>
    </row>
    <row r="18" spans="1:4" ht="12.75">
      <c r="A18" s="5">
        <v>1962</v>
      </c>
      <c r="B18" s="5"/>
      <c r="C18" s="112">
        <v>10.400079452054795</v>
      </c>
      <c r="D18" s="34"/>
    </row>
    <row r="19" spans="1:4" ht="12.75">
      <c r="A19" s="5">
        <v>1963</v>
      </c>
      <c r="B19" s="5"/>
      <c r="C19" s="112">
        <v>10.74346301369863</v>
      </c>
      <c r="D19" s="34"/>
    </row>
    <row r="20" spans="1:4" ht="12.75">
      <c r="A20" s="5">
        <v>1964</v>
      </c>
      <c r="B20" s="5"/>
      <c r="C20" s="112">
        <v>11.022502732240437</v>
      </c>
      <c r="D20" s="34"/>
    </row>
    <row r="21" spans="1:10" ht="12.75">
      <c r="A21" s="5">
        <v>1965</v>
      </c>
      <c r="B21" s="5"/>
      <c r="C21" s="112">
        <v>11.512435616438355</v>
      </c>
      <c r="D21" s="34"/>
      <c r="J21" s="44"/>
    </row>
    <row r="22" spans="1:10" ht="12.75">
      <c r="A22" s="5">
        <v>1966</v>
      </c>
      <c r="B22" s="5"/>
      <c r="C22" s="112">
        <v>12.084372602739727</v>
      </c>
      <c r="D22" s="34"/>
      <c r="J22" s="44"/>
    </row>
    <row r="23" spans="1:10" ht="12.75">
      <c r="A23" s="5">
        <v>1967</v>
      </c>
      <c r="B23" s="5"/>
      <c r="C23" s="112">
        <v>12.560345205479452</v>
      </c>
      <c r="D23" s="34"/>
      <c r="J23" s="44"/>
    </row>
    <row r="24" spans="1:10" ht="12.75">
      <c r="A24" s="5">
        <v>1968</v>
      </c>
      <c r="B24" s="5"/>
      <c r="C24" s="112">
        <v>13.39286612021858</v>
      </c>
      <c r="D24" s="34"/>
      <c r="J24" s="44"/>
    </row>
    <row r="25" spans="1:10" ht="12.75">
      <c r="A25" s="5">
        <v>1969</v>
      </c>
      <c r="B25" s="5"/>
      <c r="C25" s="112">
        <v>14.136794520547944</v>
      </c>
      <c r="D25" s="34"/>
      <c r="J25" s="44"/>
    </row>
    <row r="26" spans="1:10" ht="12.75">
      <c r="A26" s="5">
        <v>1970</v>
      </c>
      <c r="B26" s="5"/>
      <c r="C26" s="112">
        <v>14.697186301369863</v>
      </c>
      <c r="D26" s="34"/>
      <c r="J26" s="44"/>
    </row>
    <row r="27" spans="1:10" ht="12.75">
      <c r="A27" s="5">
        <v>1971</v>
      </c>
      <c r="B27" s="5"/>
      <c r="C27" s="112">
        <v>15.212493150684931</v>
      </c>
      <c r="D27" s="34"/>
      <c r="J27" s="44"/>
    </row>
    <row r="28" spans="1:10" ht="12.75">
      <c r="A28" s="5">
        <v>1972</v>
      </c>
      <c r="B28" s="5"/>
      <c r="C28" s="112">
        <v>16.366983606557376</v>
      </c>
      <c r="D28" s="34"/>
      <c r="J28" s="44"/>
    </row>
    <row r="29" spans="1:10" ht="12.75">
      <c r="A29" s="5">
        <v>1973</v>
      </c>
      <c r="B29" s="5"/>
      <c r="C29" s="112">
        <v>17.307679452054796</v>
      </c>
      <c r="D29" s="34"/>
      <c r="J29" s="44"/>
    </row>
    <row r="30" spans="1:10" ht="12.75">
      <c r="A30" s="5">
        <v>1974</v>
      </c>
      <c r="B30" s="5"/>
      <c r="C30" s="112">
        <v>16.652709589041095</v>
      </c>
      <c r="D30" s="34"/>
      <c r="J30" s="44"/>
    </row>
    <row r="31" spans="1:10" ht="12.75">
      <c r="A31" s="5">
        <v>1975</v>
      </c>
      <c r="B31" s="5"/>
      <c r="C31" s="112">
        <v>16.32195890410959</v>
      </c>
      <c r="D31" s="34"/>
      <c r="J31" s="44"/>
    </row>
    <row r="32" spans="1:10" ht="12.75">
      <c r="A32" s="5">
        <v>1976</v>
      </c>
      <c r="B32" s="5"/>
      <c r="C32" s="112">
        <v>17.46106557377049</v>
      </c>
      <c r="D32" s="34"/>
      <c r="J32" s="44"/>
    </row>
    <row r="33" spans="1:10" ht="12.75">
      <c r="A33" s="5">
        <v>1977</v>
      </c>
      <c r="B33" s="5"/>
      <c r="C33" s="112">
        <v>18.431419178082194</v>
      </c>
      <c r="D33" s="34"/>
      <c r="J33" s="44"/>
    </row>
    <row r="34" spans="1:10" ht="12.75">
      <c r="A34" s="5">
        <v>1978</v>
      </c>
      <c r="B34" s="5"/>
      <c r="C34" s="112">
        <v>18.846621917808218</v>
      </c>
      <c r="D34" s="34"/>
      <c r="J34" s="44"/>
    </row>
    <row r="35" spans="1:10" ht="12.75">
      <c r="A35" s="5">
        <v>1979</v>
      </c>
      <c r="B35" s="5"/>
      <c r="C35" s="112">
        <v>18.512539726027395</v>
      </c>
      <c r="D35" s="34"/>
      <c r="J35" s="44"/>
    </row>
    <row r="36" spans="1:10" ht="12.75">
      <c r="A36" s="5">
        <v>1980</v>
      </c>
      <c r="B36" s="5"/>
      <c r="C36" s="112">
        <v>17.055860655737707</v>
      </c>
      <c r="D36" s="34"/>
      <c r="J36" s="44"/>
    </row>
    <row r="37" spans="1:10" ht="12.75">
      <c r="A37" s="5">
        <v>1981</v>
      </c>
      <c r="B37" s="5"/>
      <c r="C37" s="112">
        <v>16.057695890410958</v>
      </c>
      <c r="D37" s="34"/>
      <c r="E37" s="113"/>
      <c r="J37" s="44"/>
    </row>
    <row r="38" spans="1:10" ht="12.75">
      <c r="A38" s="5">
        <v>1982</v>
      </c>
      <c r="B38" s="5"/>
      <c r="C38" s="112">
        <v>15.295720547945207</v>
      </c>
      <c r="D38" s="34"/>
      <c r="E38" s="113"/>
      <c r="J38" s="44"/>
    </row>
    <row r="39" spans="1:10" ht="12.75">
      <c r="A39" s="5">
        <v>1983</v>
      </c>
      <c r="B39" s="5"/>
      <c r="C39" s="112">
        <v>15.231134246575342</v>
      </c>
      <c r="D39" s="34"/>
      <c r="E39" s="113"/>
      <c r="J39" s="44"/>
    </row>
    <row r="40" spans="1:10" ht="12.75">
      <c r="A40" s="5">
        <v>1984</v>
      </c>
      <c r="B40" s="5"/>
      <c r="C40" s="112">
        <v>15.72561475409836</v>
      </c>
      <c r="D40" s="34"/>
      <c r="E40" s="113"/>
      <c r="J40" s="44"/>
    </row>
    <row r="41" spans="1:13" ht="12.75">
      <c r="A41" s="5">
        <v>1985</v>
      </c>
      <c r="B41" s="5"/>
      <c r="C41" s="112">
        <v>15.72641917808219</v>
      </c>
      <c r="D41" s="34"/>
      <c r="E41" s="113"/>
      <c r="J41" s="44"/>
      <c r="M41" s="34"/>
    </row>
    <row r="42" spans="1:14" ht="12.75">
      <c r="A42" s="5">
        <v>1986</v>
      </c>
      <c r="B42" s="5"/>
      <c r="C42" s="112">
        <v>16.280627397260275</v>
      </c>
      <c r="D42" s="34"/>
      <c r="E42" s="113"/>
      <c r="F42" s="112"/>
      <c r="I42" s="44"/>
      <c r="J42" s="44"/>
      <c r="K42" s="112"/>
      <c r="M42" s="34"/>
      <c r="N42" s="44"/>
    </row>
    <row r="43" spans="1:14" ht="12.75">
      <c r="A43" s="5">
        <v>1987</v>
      </c>
      <c r="B43" s="5"/>
      <c r="C43" s="112">
        <v>16.665046575342465</v>
      </c>
      <c r="D43" s="34"/>
      <c r="E43" s="113"/>
      <c r="F43" s="112"/>
      <c r="I43" s="44"/>
      <c r="J43" s="44"/>
      <c r="K43" s="112"/>
      <c r="M43" s="34"/>
      <c r="N43" s="44"/>
    </row>
    <row r="44" spans="1:14" ht="12.75">
      <c r="A44" s="5">
        <v>1988</v>
      </c>
      <c r="B44" s="5"/>
      <c r="C44" s="112">
        <v>17.283311475409835</v>
      </c>
      <c r="D44" s="34"/>
      <c r="E44" s="113"/>
      <c r="F44" s="112"/>
      <c r="I44" s="44"/>
      <c r="J44" s="44"/>
      <c r="K44" s="112"/>
      <c r="M44" s="34"/>
      <c r="N44" s="44"/>
    </row>
    <row r="45" spans="1:10" ht="12.75">
      <c r="A45" s="5">
        <v>1989</v>
      </c>
      <c r="B45" s="5"/>
      <c r="C45" s="112">
        <v>17.325153424657536</v>
      </c>
      <c r="D45" s="34"/>
      <c r="E45" s="113"/>
      <c r="J45" s="44"/>
    </row>
    <row r="46" spans="1:10" ht="12.75">
      <c r="A46" s="5">
        <v>1990</v>
      </c>
      <c r="B46" s="5"/>
      <c r="C46" s="112">
        <v>16.98849589041096</v>
      </c>
      <c r="D46" s="34"/>
      <c r="E46" s="113"/>
      <c r="J46" s="44"/>
    </row>
    <row r="47" spans="1:10" ht="12.75">
      <c r="A47" s="5">
        <v>1991</v>
      </c>
      <c r="B47" s="5"/>
      <c r="C47" s="112">
        <v>16.713835616438356</v>
      </c>
      <c r="D47" s="34"/>
      <c r="E47" s="113"/>
      <c r="J47" s="44"/>
    </row>
    <row r="48" spans="1:10" ht="12.75">
      <c r="A48" s="5">
        <v>1992</v>
      </c>
      <c r="B48" s="5"/>
      <c r="C48" s="112">
        <v>17.03285519125683</v>
      </c>
      <c r="D48" s="34"/>
      <c r="E48" s="113"/>
      <c r="J48" s="44"/>
    </row>
    <row r="49" spans="1:10" ht="12.75">
      <c r="A49" s="5">
        <v>1993</v>
      </c>
      <c r="B49" s="5"/>
      <c r="C49" s="112">
        <v>17.236731506849317</v>
      </c>
      <c r="D49" s="34"/>
      <c r="E49" s="113"/>
      <c r="J49" s="44"/>
    </row>
    <row r="50" spans="1:10" ht="12.75">
      <c r="A50" s="5">
        <v>1994</v>
      </c>
      <c r="B50" s="5"/>
      <c r="C50" s="112">
        <v>17.71815890410959</v>
      </c>
      <c r="D50" s="34"/>
      <c r="E50" s="113"/>
      <c r="J50" s="44"/>
    </row>
    <row r="51" spans="1:10" ht="12.75">
      <c r="A51" s="5">
        <v>1995</v>
      </c>
      <c r="B51" s="5"/>
      <c r="C51" s="112">
        <v>17.72458904109589</v>
      </c>
      <c r="D51" s="34"/>
      <c r="E51" s="113"/>
      <c r="J51" s="44"/>
    </row>
    <row r="52" spans="1:10" ht="12.75">
      <c r="A52" s="5">
        <v>1996</v>
      </c>
      <c r="B52" s="5"/>
      <c r="C52" s="112">
        <v>18.3089043715847</v>
      </c>
      <c r="D52" s="34"/>
      <c r="E52" s="113"/>
      <c r="J52" s="44"/>
    </row>
    <row r="53" spans="1:10" ht="12.75">
      <c r="A53" s="5">
        <v>1997</v>
      </c>
      <c r="B53" s="5"/>
      <c r="C53" s="112">
        <v>18.62030410958904</v>
      </c>
      <c r="D53" s="34"/>
      <c r="E53" s="113"/>
      <c r="J53" s="44"/>
    </row>
    <row r="54" spans="1:10" ht="12.75">
      <c r="A54" s="5">
        <v>1998</v>
      </c>
      <c r="B54" s="5"/>
      <c r="C54" s="112">
        <v>18.9171397260274</v>
      </c>
      <c r="D54" s="34"/>
      <c r="E54" s="113"/>
      <c r="J54" s="44"/>
    </row>
    <row r="55" spans="1:10" ht="12.75">
      <c r="A55" s="5">
        <v>1999</v>
      </c>
      <c r="B55" s="5"/>
      <c r="C55" s="112">
        <v>19.51933698630137</v>
      </c>
      <c r="D55" s="34"/>
      <c r="E55" s="113"/>
      <c r="J55" s="44"/>
    </row>
    <row r="56" spans="1:10" ht="12.75">
      <c r="A56" s="5">
        <v>2000</v>
      </c>
      <c r="B56" s="5"/>
      <c r="C56" s="112">
        <v>19.701076502732242</v>
      </c>
      <c r="D56" s="34"/>
      <c r="E56" s="113"/>
      <c r="J56" s="44"/>
    </row>
    <row r="57" spans="1:10" ht="12.75">
      <c r="A57" s="5">
        <v>2001</v>
      </c>
      <c r="B57" s="5"/>
      <c r="C57" s="112">
        <v>19.64870410958904</v>
      </c>
      <c r="D57" s="34"/>
      <c r="E57" s="113"/>
      <c r="J57" s="44"/>
    </row>
    <row r="58" spans="1:10" ht="12.75">
      <c r="A58" s="5">
        <v>2002</v>
      </c>
      <c r="B58" s="5"/>
      <c r="C58" s="112">
        <v>19.76130410958904</v>
      </c>
      <c r="D58" s="34"/>
      <c r="E58" s="113"/>
      <c r="J58" s="44"/>
    </row>
    <row r="59" spans="1:10" ht="12.75">
      <c r="A59" s="5">
        <v>2003</v>
      </c>
      <c r="B59" s="5"/>
      <c r="C59" s="112">
        <v>20.033506849315067</v>
      </c>
      <c r="D59" s="34"/>
      <c r="E59" s="113"/>
      <c r="J59" s="44"/>
    </row>
    <row r="60" spans="1:10" ht="12.75">
      <c r="A60" s="5">
        <v>2004</v>
      </c>
      <c r="B60" s="5"/>
      <c r="C60" s="112">
        <v>20.731150273224046</v>
      </c>
      <c r="D60" s="34"/>
      <c r="E60" s="113"/>
      <c r="J60" s="44"/>
    </row>
    <row r="61" spans="1:10" ht="12.75">
      <c r="A61" s="5">
        <v>2005</v>
      </c>
      <c r="B61" s="5"/>
      <c r="C61" s="112">
        <v>20.802151449315073</v>
      </c>
      <c r="D61" s="34"/>
      <c r="E61" s="113"/>
      <c r="J61" s="44"/>
    </row>
    <row r="62" spans="1:10" ht="12.75">
      <c r="A62" s="5">
        <v>2006</v>
      </c>
      <c r="B62" s="5"/>
      <c r="C62" s="112">
        <v>20.687408991780824</v>
      </c>
      <c r="D62" s="34"/>
      <c r="E62" s="113"/>
      <c r="F62" s="34"/>
      <c r="J62" s="44"/>
    </row>
    <row r="63" spans="1:10" ht="12.75">
      <c r="A63" s="5">
        <v>2007</v>
      </c>
      <c r="B63" s="5"/>
      <c r="C63" s="112">
        <v>20.680368761643834</v>
      </c>
      <c r="D63" s="34"/>
      <c r="E63" s="113"/>
      <c r="F63" s="34"/>
      <c r="J63" s="44"/>
    </row>
    <row r="64" spans="1:10" ht="12.75">
      <c r="A64" s="92">
        <v>2008</v>
      </c>
      <c r="B64" s="92"/>
      <c r="C64" s="112">
        <v>19.497954311475407</v>
      </c>
      <c r="D64" s="34"/>
      <c r="E64" s="114"/>
      <c r="F64" s="34"/>
      <c r="J64" s="44"/>
    </row>
    <row r="65" spans="1:10" ht="12.75">
      <c r="A65" s="92">
        <v>2009</v>
      </c>
      <c r="B65" s="92"/>
      <c r="C65" s="112">
        <v>18.771390972602738</v>
      </c>
      <c r="D65" s="34"/>
      <c r="E65" s="114"/>
      <c r="F65" s="34"/>
      <c r="J65" s="44"/>
    </row>
    <row r="66" spans="1:10" ht="12.75">
      <c r="A66" s="93">
        <v>2010</v>
      </c>
      <c r="B66" s="93" t="s">
        <v>74</v>
      </c>
      <c r="C66" s="115">
        <v>18.928926625753427</v>
      </c>
      <c r="D66" s="105"/>
      <c r="F66" s="116"/>
      <c r="J66" s="34"/>
    </row>
    <row r="67" spans="1:10" ht="12.75">
      <c r="A67" s="117"/>
      <c r="B67" s="117"/>
      <c r="C67" s="34"/>
      <c r="J67" s="34"/>
    </row>
    <row r="68" spans="1:10" ht="64.5" customHeight="1">
      <c r="A68" s="146" t="s">
        <v>76</v>
      </c>
      <c r="B68" s="146"/>
      <c r="C68" s="146"/>
      <c r="D68" s="146"/>
      <c r="E68" s="146"/>
      <c r="F68" s="146"/>
      <c r="G68" s="146"/>
      <c r="H68" s="146"/>
      <c r="J68" s="34"/>
    </row>
    <row r="69" spans="1:10" ht="12.75">
      <c r="A69" s="118"/>
      <c r="B69" s="118"/>
      <c r="C69" s="118"/>
      <c r="D69" s="118"/>
      <c r="E69" s="118"/>
      <c r="F69" s="118"/>
      <c r="G69" s="118"/>
      <c r="H69" s="118"/>
      <c r="J69" s="34"/>
    </row>
    <row r="70" spans="1:10" ht="12.75">
      <c r="A70" s="119" t="s">
        <v>75</v>
      </c>
      <c r="B70" s="118"/>
      <c r="C70" s="118"/>
      <c r="D70" s="118"/>
      <c r="E70" s="118"/>
      <c r="F70" s="118"/>
      <c r="G70" s="118"/>
      <c r="H70" s="118"/>
      <c r="J70" s="34"/>
    </row>
    <row r="71" spans="1:10" ht="12.75">
      <c r="A71" s="119"/>
      <c r="B71" s="119"/>
      <c r="C71" s="22"/>
      <c r="D71" s="13"/>
      <c r="E71" s="13"/>
      <c r="F71" s="13"/>
      <c r="G71" s="13"/>
      <c r="H71" s="13"/>
      <c r="J71" s="34"/>
    </row>
    <row r="72" spans="1:8" ht="51.75" customHeight="1">
      <c r="A72" s="136" t="s">
        <v>77</v>
      </c>
      <c r="B72" s="136"/>
      <c r="C72" s="136"/>
      <c r="D72" s="136"/>
      <c r="E72" s="136"/>
      <c r="F72" s="136"/>
      <c r="G72" s="136"/>
      <c r="H72" s="136"/>
    </row>
    <row r="73" spans="1:8" ht="12.75">
      <c r="A73" s="13"/>
      <c r="B73" s="13"/>
      <c r="C73" s="13"/>
      <c r="D73" s="13"/>
      <c r="E73" s="13"/>
      <c r="F73" s="13"/>
      <c r="G73" s="13"/>
      <c r="H73" s="13"/>
    </row>
    <row r="74" spans="1:8" ht="55.5" customHeight="1">
      <c r="A74" s="134" t="s">
        <v>28</v>
      </c>
      <c r="B74" s="134"/>
      <c r="C74" s="134"/>
      <c r="D74" s="134"/>
      <c r="E74" s="134"/>
      <c r="F74" s="134"/>
      <c r="G74" s="134"/>
      <c r="H74" s="134"/>
    </row>
  </sheetData>
  <mergeCells count="3">
    <mergeCell ref="A72:H72"/>
    <mergeCell ref="A74:H74"/>
    <mergeCell ref="A68:H68"/>
  </mergeCells>
  <printOptions/>
  <pageMargins left="0.75" right="0.75" top="1" bottom="1" header="0.5" footer="0.5"/>
  <pageSetup horizontalDpi="600" verticalDpi="600" orientation="portrait" scale="61" r:id="rId1"/>
</worksheet>
</file>

<file path=xl/worksheets/sheet13.xml><?xml version="1.0" encoding="utf-8"?>
<worksheet xmlns="http://schemas.openxmlformats.org/spreadsheetml/2006/main" xmlns:r="http://schemas.openxmlformats.org/officeDocument/2006/relationships">
  <dimension ref="A1:J70"/>
  <sheetViews>
    <sheetView workbookViewId="0" topLeftCell="A1">
      <selection activeCell="A1" sqref="A1"/>
    </sheetView>
  </sheetViews>
  <sheetFormatPr defaultColWidth="9.140625" defaultRowHeight="12.75"/>
  <cols>
    <col min="1" max="1" width="9.28125" style="0" bestFit="1" customWidth="1"/>
    <col min="2" max="2" width="14.421875" style="2" customWidth="1"/>
    <col min="3" max="3" width="4.00390625" style="0" customWidth="1"/>
  </cols>
  <sheetData>
    <row r="1" ht="12.75">
      <c r="A1" s="77" t="s">
        <v>83</v>
      </c>
    </row>
    <row r="2" ht="12.75">
      <c r="A2" s="5"/>
    </row>
    <row r="3" spans="1:2" ht="12.75">
      <c r="A3" s="49" t="s">
        <v>22</v>
      </c>
      <c r="B3" s="4" t="s">
        <v>58</v>
      </c>
    </row>
    <row r="4" spans="1:2" ht="12.75">
      <c r="A4" s="5"/>
      <c r="B4" s="2" t="s">
        <v>84</v>
      </c>
    </row>
    <row r="5" ht="12.75">
      <c r="A5" s="5"/>
    </row>
    <row r="6" spans="1:8" ht="12.75">
      <c r="A6" s="5">
        <v>1950</v>
      </c>
      <c r="B6" s="44">
        <v>12.347109130529999</v>
      </c>
      <c r="E6" s="44"/>
      <c r="H6" s="44"/>
    </row>
    <row r="7" spans="1:8" ht="12.75">
      <c r="A7" s="5">
        <v>1951</v>
      </c>
      <c r="B7" s="44">
        <v>12.552996100877998</v>
      </c>
      <c r="E7" s="44"/>
      <c r="H7" s="44"/>
    </row>
    <row r="8" spans="1:8" ht="12.75">
      <c r="A8" s="5">
        <v>1952</v>
      </c>
      <c r="B8" s="44">
        <v>11.306479358141</v>
      </c>
      <c r="E8" s="44"/>
      <c r="H8" s="44"/>
    </row>
    <row r="9" spans="1:8" ht="12.75">
      <c r="A9" s="5">
        <v>1953</v>
      </c>
      <c r="B9" s="44">
        <v>11.372683889224</v>
      </c>
      <c r="E9" s="44"/>
      <c r="H9" s="44"/>
    </row>
    <row r="10" spans="1:8" ht="12.75">
      <c r="A10" s="5">
        <v>1954</v>
      </c>
      <c r="B10" s="44">
        <v>9.714666675623</v>
      </c>
      <c r="E10" s="44"/>
      <c r="H10" s="44"/>
    </row>
    <row r="11" spans="1:8" ht="12.75">
      <c r="A11" s="5">
        <v>1955</v>
      </c>
      <c r="B11" s="44">
        <v>11.16725865549</v>
      </c>
      <c r="E11" s="44"/>
      <c r="H11" s="44"/>
    </row>
    <row r="12" spans="1:8" ht="12.75">
      <c r="A12" s="5">
        <v>1956</v>
      </c>
      <c r="B12" s="44">
        <v>11.349723194628</v>
      </c>
      <c r="E12" s="44"/>
      <c r="H12" s="44"/>
    </row>
    <row r="13" spans="1:8" ht="12.75">
      <c r="A13" s="5">
        <v>1957</v>
      </c>
      <c r="B13" s="44">
        <v>10.82063055796</v>
      </c>
      <c r="E13" s="44"/>
      <c r="H13" s="44"/>
    </row>
    <row r="14" spans="1:8" ht="12.75">
      <c r="A14" s="5">
        <v>1958</v>
      </c>
      <c r="B14" s="44">
        <v>9.533286709719999</v>
      </c>
      <c r="E14" s="44"/>
      <c r="H14" s="44"/>
    </row>
    <row r="15" spans="1:8" ht="12.75">
      <c r="A15" s="5">
        <v>1959</v>
      </c>
      <c r="B15" s="44">
        <v>9.518353040899001</v>
      </c>
      <c r="E15" s="44"/>
      <c r="H15" s="44"/>
    </row>
    <row r="16" spans="1:8" ht="12.75">
      <c r="A16" s="5">
        <v>1960</v>
      </c>
      <c r="B16" s="44">
        <v>9.837784624967002</v>
      </c>
      <c r="E16" s="44"/>
      <c r="H16" s="44"/>
    </row>
    <row r="17" spans="1:8" ht="12.75">
      <c r="A17" s="5">
        <v>1961</v>
      </c>
      <c r="B17" s="44">
        <v>9.623351011583999</v>
      </c>
      <c r="E17" s="44"/>
      <c r="H17" s="44"/>
    </row>
    <row r="18" spans="1:8" ht="12.75">
      <c r="A18" s="5">
        <v>1962</v>
      </c>
      <c r="B18" s="44">
        <v>9.906453793863</v>
      </c>
      <c r="E18" s="44"/>
      <c r="H18" s="44"/>
    </row>
    <row r="19" spans="1:8" ht="12.75">
      <c r="A19" s="5">
        <v>1963</v>
      </c>
      <c r="B19" s="44">
        <v>10.412538386472</v>
      </c>
      <c r="E19" s="44"/>
      <c r="H19" s="44"/>
    </row>
    <row r="20" spans="1:8" ht="12.75">
      <c r="A20" s="5">
        <v>1964</v>
      </c>
      <c r="B20" s="44">
        <v>10.964384583113999</v>
      </c>
      <c r="E20" s="44"/>
      <c r="H20" s="44"/>
    </row>
    <row r="21" spans="1:8" ht="12.75">
      <c r="A21" s="5">
        <v>1965</v>
      </c>
      <c r="B21" s="44">
        <v>11.580608124903</v>
      </c>
      <c r="E21" s="44"/>
      <c r="H21" s="44"/>
    </row>
    <row r="22" spans="1:8" ht="12.75">
      <c r="A22" s="5">
        <v>1966</v>
      </c>
      <c r="B22" s="44">
        <v>12.143080285908</v>
      </c>
      <c r="E22" s="44"/>
      <c r="H22" s="44"/>
    </row>
    <row r="23" spans="1:8" ht="12.75">
      <c r="A23" s="5">
        <v>1967</v>
      </c>
      <c r="B23" s="44">
        <v>11.913750411519</v>
      </c>
      <c r="E23" s="44"/>
      <c r="H23" s="44"/>
    </row>
    <row r="24" spans="1:8" ht="12.75">
      <c r="A24" s="5">
        <v>1968</v>
      </c>
      <c r="B24" s="44">
        <v>12.330677490833999</v>
      </c>
      <c r="E24" s="44"/>
      <c r="H24" s="44"/>
    </row>
    <row r="25" spans="1:8" ht="12.75">
      <c r="A25" s="5">
        <v>1969</v>
      </c>
      <c r="B25" s="44">
        <v>12.381540073992</v>
      </c>
      <c r="E25" s="44"/>
      <c r="H25" s="44"/>
    </row>
    <row r="26" spans="1:8" ht="12.75">
      <c r="A26" s="5">
        <v>1970</v>
      </c>
      <c r="B26" s="44">
        <v>12.264527795520001</v>
      </c>
      <c r="E26" s="44"/>
      <c r="H26" s="44"/>
    </row>
    <row r="27" spans="1:8" ht="12.75">
      <c r="A27" s="5">
        <v>1971</v>
      </c>
      <c r="B27" s="44">
        <v>11.598411489756</v>
      </c>
      <c r="E27" s="44"/>
      <c r="H27" s="44"/>
    </row>
    <row r="28" spans="1:8" ht="12.75">
      <c r="A28" s="5">
        <v>1972</v>
      </c>
      <c r="B28" s="44">
        <v>12.076917354008001</v>
      </c>
      <c r="E28" s="44"/>
      <c r="H28" s="44"/>
    </row>
    <row r="29" spans="1:8" ht="12.75">
      <c r="A29" s="5">
        <v>1973</v>
      </c>
      <c r="B29" s="44">
        <v>12.971490134371</v>
      </c>
      <c r="E29" s="44"/>
      <c r="H29" s="44"/>
    </row>
    <row r="30" spans="1:8" ht="12.75">
      <c r="A30" s="5">
        <v>1974</v>
      </c>
      <c r="B30" s="44">
        <v>12.6628776186</v>
      </c>
      <c r="E30" s="44"/>
      <c r="H30" s="44"/>
    </row>
    <row r="31" spans="1:8" ht="12.75">
      <c r="A31" s="5">
        <v>1975</v>
      </c>
      <c r="B31" s="44">
        <v>12.662785562592001</v>
      </c>
      <c r="E31" s="44"/>
      <c r="H31" s="44"/>
    </row>
    <row r="32" spans="1:8" ht="12.75">
      <c r="A32" s="5">
        <v>1976</v>
      </c>
      <c r="B32" s="44">
        <v>13.584066835052</v>
      </c>
      <c r="E32" s="44"/>
      <c r="H32" s="44"/>
    </row>
    <row r="33" spans="1:8" ht="12.75">
      <c r="A33" s="5">
        <v>1977</v>
      </c>
      <c r="B33" s="44">
        <v>13.922103291195</v>
      </c>
      <c r="E33" s="44"/>
      <c r="H33" s="44"/>
    </row>
    <row r="34" spans="1:8" ht="12.75">
      <c r="A34" s="5">
        <v>1978</v>
      </c>
      <c r="B34" s="44">
        <v>13.765575016059001</v>
      </c>
      <c r="E34" s="44"/>
      <c r="H34" s="44"/>
    </row>
    <row r="35" spans="1:8" ht="12.75">
      <c r="A35" s="5">
        <v>1979</v>
      </c>
      <c r="B35" s="44">
        <v>15.039585880799997</v>
      </c>
      <c r="E35" s="44"/>
      <c r="H35" s="44"/>
    </row>
    <row r="36" spans="1:10" ht="12.75">
      <c r="A36" s="5">
        <v>1980</v>
      </c>
      <c r="B36" s="44">
        <v>15.422809494045</v>
      </c>
      <c r="E36" s="44"/>
      <c r="H36" s="44"/>
      <c r="J36" s="44"/>
    </row>
    <row r="37" spans="1:10" ht="12.75">
      <c r="A37" s="5">
        <v>1981</v>
      </c>
      <c r="B37" s="44">
        <v>15.907526424929001</v>
      </c>
      <c r="E37" s="44"/>
      <c r="H37" s="44"/>
      <c r="J37" s="44"/>
    </row>
    <row r="38" spans="1:10" ht="12.75">
      <c r="A38" s="5">
        <v>1982</v>
      </c>
      <c r="B38" s="44">
        <v>15.321581298056001</v>
      </c>
      <c r="E38" s="44"/>
      <c r="H38" s="44"/>
      <c r="J38" s="44"/>
    </row>
    <row r="39" spans="1:10" ht="12.75">
      <c r="A39" s="5">
        <v>1983</v>
      </c>
      <c r="B39" s="44">
        <v>15.894441803712002</v>
      </c>
      <c r="E39" s="44"/>
      <c r="H39" s="44"/>
      <c r="J39" s="44"/>
    </row>
    <row r="40" spans="1:10" ht="12.75">
      <c r="A40" s="5">
        <v>1984</v>
      </c>
      <c r="B40" s="44">
        <v>17.070621985089</v>
      </c>
      <c r="E40" s="44"/>
      <c r="H40" s="44"/>
      <c r="J40" s="44"/>
    </row>
    <row r="41" spans="1:10" ht="12.75">
      <c r="A41" s="5">
        <v>1985</v>
      </c>
      <c r="B41" s="44">
        <v>17.478427648194003</v>
      </c>
      <c r="E41" s="44"/>
      <c r="H41" s="44"/>
      <c r="J41" s="44"/>
    </row>
    <row r="42" spans="1:10" ht="12.75">
      <c r="A42" s="5">
        <v>1986</v>
      </c>
      <c r="B42" s="44">
        <v>17.260405035216</v>
      </c>
      <c r="E42" s="44"/>
      <c r="H42" s="44"/>
      <c r="J42" s="44"/>
    </row>
    <row r="43" spans="1:10" ht="12.75">
      <c r="A43" s="5">
        <v>1987</v>
      </c>
      <c r="B43" s="44">
        <v>18.008450718064</v>
      </c>
      <c r="E43" s="44"/>
      <c r="H43" s="44"/>
      <c r="J43" s="44"/>
    </row>
    <row r="44" spans="1:10" ht="12.75">
      <c r="A44" s="5">
        <v>1988</v>
      </c>
      <c r="B44" s="44">
        <v>18.846312438368003</v>
      </c>
      <c r="E44" s="44"/>
      <c r="H44" s="44"/>
      <c r="J44" s="44"/>
    </row>
    <row r="45" spans="1:10" ht="12.75">
      <c r="A45" s="5">
        <v>1989</v>
      </c>
      <c r="B45" s="44">
        <v>19.069762485774</v>
      </c>
      <c r="E45" s="44"/>
      <c r="H45" s="44"/>
      <c r="J45" s="44"/>
    </row>
    <row r="46" spans="1:10" ht="12.75">
      <c r="A46" s="5">
        <v>1990</v>
      </c>
      <c r="B46" s="44">
        <v>19.172634948896</v>
      </c>
      <c r="E46" s="44"/>
      <c r="H46" s="44"/>
      <c r="J46" s="44"/>
    </row>
    <row r="47" spans="1:10" ht="12.75">
      <c r="A47" s="5">
        <v>1991</v>
      </c>
      <c r="B47" s="44">
        <v>18.991670121600002</v>
      </c>
      <c r="E47" s="44"/>
      <c r="H47" s="44"/>
      <c r="J47" s="44"/>
    </row>
    <row r="48" spans="1:10" ht="12.75">
      <c r="A48" s="5">
        <v>1992</v>
      </c>
      <c r="B48" s="44">
        <v>19.122471284264</v>
      </c>
      <c r="E48" s="44"/>
      <c r="H48" s="44"/>
      <c r="J48" s="44"/>
    </row>
    <row r="49" spans="1:10" ht="12.75">
      <c r="A49" s="5">
        <v>1993</v>
      </c>
      <c r="B49" s="44">
        <v>19.835147797850002</v>
      </c>
      <c r="E49" s="44"/>
      <c r="H49" s="44"/>
      <c r="J49" s="44"/>
    </row>
    <row r="50" spans="1:10" ht="12.75">
      <c r="A50" s="5">
        <v>1994</v>
      </c>
      <c r="B50" s="44">
        <v>19.909462580171</v>
      </c>
      <c r="E50" s="44"/>
      <c r="H50" s="44"/>
      <c r="J50" s="44"/>
    </row>
    <row r="51" spans="1:10" ht="12.75">
      <c r="A51" s="5">
        <v>1995</v>
      </c>
      <c r="B51" s="44">
        <v>20.08872680112</v>
      </c>
      <c r="E51" s="44"/>
      <c r="H51" s="44"/>
      <c r="J51" s="44"/>
    </row>
    <row r="52" spans="1:10" ht="12.75">
      <c r="A52" s="5">
        <v>1996</v>
      </c>
      <c r="B52" s="44">
        <v>21.001914490770005</v>
      </c>
      <c r="E52" s="44"/>
      <c r="H52" s="44"/>
      <c r="J52" s="44"/>
    </row>
    <row r="53" spans="1:10" ht="12.75">
      <c r="A53" s="5">
        <v>1997</v>
      </c>
      <c r="B53" s="44">
        <v>21.44541101848</v>
      </c>
      <c r="E53" s="44"/>
      <c r="H53" s="44"/>
      <c r="J53" s="44"/>
    </row>
    <row r="54" spans="1:10" ht="12.75">
      <c r="A54" s="5">
        <v>1998</v>
      </c>
      <c r="B54" s="44">
        <v>21.655743963539</v>
      </c>
      <c r="E54" s="44"/>
      <c r="H54" s="44"/>
      <c r="J54" s="44"/>
    </row>
    <row r="55" spans="1:10" ht="12.75">
      <c r="A55" s="5">
        <v>1999</v>
      </c>
      <c r="B55" s="44">
        <v>21.622543690538002</v>
      </c>
      <c r="E55" s="44"/>
      <c r="H55" s="44"/>
      <c r="J55" s="44"/>
    </row>
    <row r="56" spans="1:10" ht="12.75">
      <c r="A56" s="5">
        <v>2000</v>
      </c>
      <c r="B56" s="44">
        <v>22.579528056500003</v>
      </c>
      <c r="E56" s="44"/>
      <c r="H56" s="44"/>
      <c r="J56" s="44"/>
    </row>
    <row r="57" spans="1:10" ht="12.75">
      <c r="A57" s="5">
        <v>2001</v>
      </c>
      <c r="B57" s="44">
        <v>21.914268291972</v>
      </c>
      <c r="E57" s="44"/>
      <c r="H57" s="44"/>
      <c r="J57" s="44"/>
    </row>
    <row r="58" spans="1:10" ht="12.75">
      <c r="A58" s="5">
        <v>2002</v>
      </c>
      <c r="B58" s="44">
        <v>21.903989283993</v>
      </c>
      <c r="E58" s="44"/>
      <c r="H58" s="44"/>
      <c r="J58" s="44"/>
    </row>
    <row r="59" spans="1:10" ht="12.75">
      <c r="A59" s="5">
        <v>2003</v>
      </c>
      <c r="B59" s="44">
        <v>22.320928006240997</v>
      </c>
      <c r="E59" s="44"/>
      <c r="H59" s="44"/>
      <c r="J59" s="44"/>
    </row>
    <row r="60" spans="1:10" ht="12.75">
      <c r="A60" s="5">
        <v>2004</v>
      </c>
      <c r="B60" s="44">
        <v>22.466194596310004</v>
      </c>
      <c r="E60" s="44"/>
      <c r="H60" s="44"/>
      <c r="J60" s="44"/>
    </row>
    <row r="61" spans="1:10" ht="12.75">
      <c r="A61" s="5">
        <v>2005</v>
      </c>
      <c r="B61" s="44">
        <v>22.796542732552</v>
      </c>
      <c r="E61" s="44"/>
      <c r="H61" s="44"/>
      <c r="J61" s="44"/>
    </row>
    <row r="62" spans="1:10" ht="12.75">
      <c r="A62" s="5">
        <v>2006</v>
      </c>
      <c r="B62" s="44">
        <v>22.447160049123806</v>
      </c>
      <c r="E62" s="132"/>
      <c r="H62" s="44"/>
      <c r="J62" s="44"/>
    </row>
    <row r="63" spans="1:10" ht="12.75">
      <c r="A63" s="5">
        <v>2007</v>
      </c>
      <c r="B63" s="44">
        <v>22.74946628584</v>
      </c>
      <c r="E63" s="132"/>
      <c r="H63" s="44"/>
      <c r="J63" s="44"/>
    </row>
    <row r="64" spans="1:10" ht="12.75">
      <c r="A64" s="5">
        <v>2008</v>
      </c>
      <c r="B64" s="44">
        <v>22.385196265788004</v>
      </c>
      <c r="E64" s="132"/>
      <c r="H64" s="44"/>
      <c r="J64" s="44"/>
    </row>
    <row r="65" spans="1:10" ht="12.75">
      <c r="A65" s="92">
        <v>2009</v>
      </c>
      <c r="B65" s="44">
        <v>19.761368160920004</v>
      </c>
      <c r="E65" s="132"/>
      <c r="H65" s="44"/>
      <c r="J65" s="44"/>
    </row>
    <row r="66" spans="1:8" ht="12.75">
      <c r="A66" s="49">
        <v>2010</v>
      </c>
      <c r="B66" s="11">
        <v>20.989468730475025</v>
      </c>
      <c r="H66" s="44"/>
    </row>
    <row r="67" ht="12.75">
      <c r="A67" s="5"/>
    </row>
    <row r="68" spans="1:7" ht="114.75" customHeight="1">
      <c r="A68" s="134" t="s">
        <v>85</v>
      </c>
      <c r="B68" s="134"/>
      <c r="C68" s="134"/>
      <c r="D68" s="134"/>
      <c r="E68" s="134"/>
      <c r="F68" s="134"/>
      <c r="G68" s="134"/>
    </row>
    <row r="69" spans="1:7" ht="12.75">
      <c r="A69" s="13"/>
      <c r="B69" s="14"/>
      <c r="C69" s="13"/>
      <c r="D69" s="13"/>
      <c r="E69" s="13"/>
      <c r="F69" s="13"/>
      <c r="G69" s="13"/>
    </row>
    <row r="70" spans="1:7" ht="51.75" customHeight="1">
      <c r="A70" s="144" t="s">
        <v>86</v>
      </c>
      <c r="B70" s="144"/>
      <c r="C70" s="144"/>
      <c r="D70" s="144"/>
      <c r="E70" s="144"/>
      <c r="F70" s="144"/>
      <c r="G70" s="144"/>
    </row>
  </sheetData>
  <mergeCells count="2">
    <mergeCell ref="A68:G68"/>
    <mergeCell ref="A70:G70"/>
  </mergeCells>
  <printOptions/>
  <pageMargins left="0.75" right="0.75" top="1" bottom="1" header="0.5" footer="0.5"/>
  <pageSetup horizontalDpi="600" verticalDpi="600" orientation="portrait" scale="61" r:id="rId1"/>
</worksheet>
</file>

<file path=xl/worksheets/sheet14.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cols>
    <col min="1" max="1" width="9.140625" style="5" customWidth="1"/>
    <col min="2" max="2" width="18.7109375" style="2" customWidth="1"/>
  </cols>
  <sheetData>
    <row r="1" ht="12.75">
      <c r="A1" s="77" t="s">
        <v>87</v>
      </c>
    </row>
    <row r="3" spans="1:2" ht="12.75">
      <c r="A3" s="49" t="s">
        <v>22</v>
      </c>
      <c r="B3" s="4" t="s">
        <v>58</v>
      </c>
    </row>
    <row r="4" ht="12.75">
      <c r="B4" s="2" t="s">
        <v>59</v>
      </c>
    </row>
    <row r="6" spans="1:4" ht="12.75">
      <c r="A6" s="5">
        <v>1965</v>
      </c>
      <c r="B6" s="132">
        <v>3.849473684210556</v>
      </c>
      <c r="D6" s="44"/>
    </row>
    <row r="7" spans="1:4" ht="12.75">
      <c r="A7" s="5">
        <v>1966</v>
      </c>
      <c r="B7" s="132">
        <v>5.810526315789525</v>
      </c>
      <c r="D7" s="44"/>
    </row>
    <row r="8" spans="1:4" ht="12.75">
      <c r="A8" s="5">
        <v>1967</v>
      </c>
      <c r="B8" s="132">
        <v>8.05789473684215</v>
      </c>
      <c r="D8" s="44"/>
    </row>
    <row r="9" spans="1:4" ht="12.75">
      <c r="A9" s="5">
        <v>1968</v>
      </c>
      <c r="B9" s="132">
        <v>13.187368421052728</v>
      </c>
      <c r="D9" s="44"/>
    </row>
    <row r="10" spans="1:4" ht="12.75">
      <c r="A10" s="5">
        <v>1969</v>
      </c>
      <c r="B10" s="132">
        <v>14.661052631579055</v>
      </c>
      <c r="D10" s="44"/>
    </row>
    <row r="11" spans="1:4" ht="12.75">
      <c r="A11" s="5">
        <v>1970</v>
      </c>
      <c r="B11" s="132">
        <v>22.95157894736858</v>
      </c>
      <c r="D11" s="44"/>
    </row>
    <row r="12" spans="1:4" ht="12.75">
      <c r="A12" s="5">
        <v>1971</v>
      </c>
      <c r="B12" s="132">
        <v>40.11052631578976</v>
      </c>
      <c r="D12" s="44"/>
    </row>
    <row r="13" spans="1:4" ht="12.75">
      <c r="A13" s="5">
        <v>1972</v>
      </c>
      <c r="B13" s="132">
        <v>56.93789473684247</v>
      </c>
      <c r="D13" s="44"/>
    </row>
    <row r="14" spans="1:4" ht="12.75">
      <c r="A14" s="5">
        <v>1973</v>
      </c>
      <c r="B14" s="132">
        <v>87.8726315789481</v>
      </c>
      <c r="D14" s="44"/>
    </row>
    <row r="15" spans="1:4" ht="12.75">
      <c r="A15" s="5">
        <v>1974</v>
      </c>
      <c r="B15" s="132">
        <v>119.97473684210604</v>
      </c>
      <c r="D15" s="44"/>
    </row>
    <row r="16" spans="1:4" ht="12.75">
      <c r="A16" s="5">
        <v>1975</v>
      </c>
      <c r="B16" s="132">
        <v>181.58421052631712</v>
      </c>
      <c r="D16" s="44"/>
    </row>
    <row r="17" spans="1:4" ht="12.75">
      <c r="A17" s="5">
        <v>1976</v>
      </c>
      <c r="B17" s="132">
        <v>201.16210526315916</v>
      </c>
      <c r="D17" s="44"/>
    </row>
    <row r="18" spans="1:4" ht="12.75">
      <c r="A18" s="5">
        <v>1977</v>
      </c>
      <c r="B18" s="132">
        <v>264.0873684210547</v>
      </c>
      <c r="D18" s="44"/>
    </row>
    <row r="19" spans="1:4" ht="12.75">
      <c r="A19" s="5">
        <v>1978</v>
      </c>
      <c r="B19" s="132">
        <v>290.9505263157916</v>
      </c>
      <c r="D19" s="44"/>
    </row>
    <row r="20" spans="1:4" ht="12.75">
      <c r="A20" s="5">
        <v>1979</v>
      </c>
      <c r="B20" s="132">
        <v>268.5842105263175</v>
      </c>
      <c r="D20" s="44"/>
    </row>
    <row r="21" spans="1:4" ht="12.75">
      <c r="A21" s="5">
        <v>1980</v>
      </c>
      <c r="B21" s="132">
        <v>264.33263157894936</v>
      </c>
      <c r="D21" s="44"/>
    </row>
    <row r="22" spans="1:4" ht="12.75">
      <c r="A22" s="5">
        <v>1981</v>
      </c>
      <c r="B22" s="132">
        <v>287.0252631578967</v>
      </c>
      <c r="D22" s="44"/>
    </row>
    <row r="23" spans="1:4" ht="12.75">
      <c r="A23" s="5">
        <v>1982</v>
      </c>
      <c r="B23" s="132">
        <v>297.6557894736863</v>
      </c>
      <c r="D23" s="44"/>
    </row>
    <row r="24" spans="1:4" ht="12.75">
      <c r="A24" s="5">
        <v>1983</v>
      </c>
      <c r="B24" s="132">
        <v>309.1336842105285</v>
      </c>
      <c r="D24" s="44"/>
    </row>
    <row r="25" spans="1:4" ht="12.75">
      <c r="A25" s="5">
        <v>1984</v>
      </c>
      <c r="B25" s="132">
        <v>344.87789473684467</v>
      </c>
      <c r="D25" s="44"/>
    </row>
    <row r="26" spans="1:4" ht="12.75">
      <c r="A26" s="5">
        <v>1985</v>
      </c>
      <c r="B26" s="132">
        <v>403.88526315789784</v>
      </c>
      <c r="D26" s="44"/>
    </row>
    <row r="27" spans="1:4" ht="12.75">
      <c r="A27" s="5">
        <v>1986</v>
      </c>
      <c r="B27" s="132">
        <v>435.82947368421355</v>
      </c>
      <c r="D27" s="44"/>
    </row>
    <row r="28" spans="1:4" ht="12.75">
      <c r="A28" s="5">
        <v>1987</v>
      </c>
      <c r="B28" s="132">
        <v>479.23157894737</v>
      </c>
      <c r="D28" s="44"/>
    </row>
    <row r="29" spans="1:4" ht="12.75">
      <c r="A29" s="5">
        <v>1988</v>
      </c>
      <c r="B29" s="132">
        <v>554.7084210526372</v>
      </c>
      <c r="D29" s="44"/>
    </row>
    <row r="30" spans="1:4" ht="12.75">
      <c r="A30" s="5">
        <v>1989</v>
      </c>
      <c r="B30" s="132">
        <v>557.2157894736865</v>
      </c>
      <c r="D30" s="44"/>
    </row>
    <row r="31" spans="1:4" ht="12.75">
      <c r="A31" s="5">
        <v>1990</v>
      </c>
      <c r="B31" s="132">
        <v>607.2231578947434</v>
      </c>
      <c r="D31" s="44"/>
    </row>
    <row r="32" spans="1:4" ht="12.75">
      <c r="A32" s="5">
        <v>1991</v>
      </c>
      <c r="B32" s="132">
        <v>644.8052631578979</v>
      </c>
      <c r="D32" s="44"/>
    </row>
    <row r="33" spans="1:4" ht="12.75">
      <c r="A33" s="5">
        <v>1992</v>
      </c>
      <c r="B33" s="132">
        <v>651.34315789474</v>
      </c>
      <c r="D33" s="44"/>
    </row>
    <row r="34" spans="1:4" ht="12.75">
      <c r="A34" s="5">
        <v>1993</v>
      </c>
      <c r="B34" s="132">
        <v>642.4115789473719</v>
      </c>
      <c r="D34" s="44"/>
    </row>
    <row r="35" spans="1:4" ht="12.75">
      <c r="A35" s="5">
        <v>1994</v>
      </c>
      <c r="B35" s="132">
        <v>674.1473684210581</v>
      </c>
      <c r="D35" s="44"/>
    </row>
    <row r="36" spans="1:4" ht="12.75">
      <c r="A36" s="5">
        <v>1995</v>
      </c>
      <c r="B36" s="132">
        <v>708.8442105263196</v>
      </c>
      <c r="D36" s="44"/>
    </row>
    <row r="37" spans="1:4" ht="12.75">
      <c r="A37" s="5">
        <v>1996</v>
      </c>
      <c r="B37" s="132">
        <v>710.2410526315823</v>
      </c>
      <c r="D37" s="44"/>
    </row>
    <row r="38" spans="1:4" ht="12.75">
      <c r="A38" s="5">
        <v>1997</v>
      </c>
      <c r="B38" s="132">
        <v>661.7305263157957</v>
      </c>
      <c r="D38" s="44"/>
    </row>
    <row r="39" spans="1:4" ht="12.75">
      <c r="A39" s="5">
        <v>1998</v>
      </c>
      <c r="B39" s="132">
        <v>709.1600000000059</v>
      </c>
      <c r="D39" s="44"/>
    </row>
    <row r="40" spans="1:4" ht="12.75">
      <c r="A40" s="5">
        <v>1999</v>
      </c>
      <c r="B40" s="132">
        <v>766.583157894742</v>
      </c>
      <c r="D40" s="44"/>
    </row>
    <row r="41" spans="1:4" ht="12.75">
      <c r="A41" s="5">
        <v>2000</v>
      </c>
      <c r="B41" s="132">
        <v>793.5715789473737</v>
      </c>
      <c r="D41" s="44"/>
    </row>
    <row r="42" spans="1:4" ht="12.75">
      <c r="A42" s="5">
        <v>2001</v>
      </c>
      <c r="B42" s="132">
        <v>809.2905263157949</v>
      </c>
      <c r="D42" s="44"/>
    </row>
    <row r="43" spans="1:4" ht="12.75">
      <c r="A43" s="5">
        <v>2002</v>
      </c>
      <c r="B43" s="132">
        <v>821.1200000000047</v>
      </c>
      <c r="D43" s="44"/>
    </row>
    <row r="44" spans="1:4" ht="12.75">
      <c r="A44" s="5">
        <v>2003</v>
      </c>
      <c r="B44" s="132">
        <v>803.9294736842148</v>
      </c>
      <c r="D44" s="44"/>
    </row>
    <row r="45" spans="1:4" ht="12.75">
      <c r="A45" s="5">
        <v>2004</v>
      </c>
      <c r="B45" s="132">
        <v>830.0294736842172</v>
      </c>
      <c r="D45" s="44"/>
    </row>
    <row r="46" spans="1:4" ht="12.75">
      <c r="A46" s="5">
        <v>2005</v>
      </c>
      <c r="B46" s="132">
        <v>823.1431578947415</v>
      </c>
      <c r="D46" s="44"/>
    </row>
    <row r="47" spans="1:4" ht="12.75">
      <c r="A47" s="5">
        <v>2006</v>
      </c>
      <c r="B47" s="132">
        <v>828.6515789473729</v>
      </c>
      <c r="D47" s="44"/>
    </row>
    <row r="48" spans="1:4" ht="12.75">
      <c r="A48" s="5">
        <v>2007</v>
      </c>
      <c r="B48" s="132">
        <v>848.8684210526374</v>
      </c>
      <c r="D48" s="44"/>
    </row>
    <row r="49" spans="1:4" ht="12.75">
      <c r="A49" s="5">
        <v>2008</v>
      </c>
      <c r="B49" s="132">
        <v>848.6400000000058</v>
      </c>
      <c r="D49" s="44"/>
    </row>
    <row r="50" spans="1:4" ht="12.75">
      <c r="A50" s="49">
        <v>2009</v>
      </c>
      <c r="B50" s="133">
        <v>840.7842105263203</v>
      </c>
      <c r="D50" s="44"/>
    </row>
    <row r="52" spans="1:6" ht="12.75">
      <c r="A52" s="147" t="s">
        <v>88</v>
      </c>
      <c r="B52" s="147"/>
      <c r="C52" s="147"/>
      <c r="D52" s="147"/>
      <c r="E52" s="147"/>
      <c r="F52" s="147"/>
    </row>
    <row r="53" ht="12.75">
      <c r="A53"/>
    </row>
    <row r="54" spans="1:6" ht="54.75" customHeight="1">
      <c r="A54" s="134" t="s">
        <v>28</v>
      </c>
      <c r="B54" s="134"/>
      <c r="C54" s="134"/>
      <c r="D54" s="134"/>
      <c r="E54" s="134"/>
      <c r="F54" s="134"/>
    </row>
  </sheetData>
  <mergeCells count="2">
    <mergeCell ref="A52:F52"/>
    <mergeCell ref="A54:F54"/>
  </mergeCells>
  <printOptions/>
  <pageMargins left="0.75" right="0.75" top="1" bottom="1" header="0.5" footer="0.5"/>
  <pageSetup horizontalDpi="600" verticalDpi="600" orientation="portrait" scale="91" r:id="rId1"/>
</worksheet>
</file>

<file path=xl/worksheets/sheet2.xml><?xml version="1.0" encoding="utf-8"?>
<worksheet xmlns="http://schemas.openxmlformats.org/spreadsheetml/2006/main" xmlns:r="http://schemas.openxmlformats.org/officeDocument/2006/relationships">
  <dimension ref="A1:H24"/>
  <sheetViews>
    <sheetView workbookViewId="0" topLeftCell="A1">
      <selection activeCell="A1" sqref="A1"/>
    </sheetView>
  </sheetViews>
  <sheetFormatPr defaultColWidth="9.140625" defaultRowHeight="12.75"/>
  <cols>
    <col min="1" max="1" width="21.8515625" style="0" customWidth="1"/>
    <col min="2" max="2" width="14.00390625" style="2" customWidth="1"/>
  </cols>
  <sheetData>
    <row r="1" ht="12.75">
      <c r="A1" s="1" t="s">
        <v>0</v>
      </c>
    </row>
    <row r="3" spans="1:2" ht="12.75">
      <c r="A3" s="3" t="s">
        <v>1</v>
      </c>
      <c r="B3" s="4" t="s">
        <v>2</v>
      </c>
    </row>
    <row r="4" ht="12.75">
      <c r="B4" s="2" t="s">
        <v>3</v>
      </c>
    </row>
    <row r="6" ht="12.75">
      <c r="A6" s="5" t="s">
        <v>4</v>
      </c>
    </row>
    <row r="7" spans="1:2" ht="12.75">
      <c r="A7" s="6" t="s">
        <v>5</v>
      </c>
      <c r="B7" s="2">
        <v>72.2</v>
      </c>
    </row>
    <row r="8" spans="1:2" ht="12.75">
      <c r="A8" s="6" t="s">
        <v>6</v>
      </c>
      <c r="B8" s="2">
        <v>18.9</v>
      </c>
    </row>
    <row r="9" spans="1:2" ht="12.75">
      <c r="A9" s="6" t="s">
        <v>7</v>
      </c>
      <c r="B9" s="2">
        <v>37.3</v>
      </c>
    </row>
    <row r="10" spans="1:2" ht="12.75">
      <c r="A10" s="7" t="s">
        <v>8</v>
      </c>
      <c r="B10" s="8">
        <v>89.8</v>
      </c>
    </row>
    <row r="11" spans="1:2" ht="12.75">
      <c r="A11" s="7"/>
      <c r="B11" s="8"/>
    </row>
    <row r="12" ht="12.75">
      <c r="A12" t="s">
        <v>9</v>
      </c>
    </row>
    <row r="13" spans="1:2" ht="12.75">
      <c r="A13" s="6" t="s">
        <v>10</v>
      </c>
      <c r="B13" s="9">
        <v>36</v>
      </c>
    </row>
    <row r="14" spans="1:2" ht="12.75">
      <c r="A14" s="6" t="s">
        <v>11</v>
      </c>
      <c r="B14" s="9">
        <v>22.5</v>
      </c>
    </row>
    <row r="15" spans="1:2" ht="12.75">
      <c r="A15" s="6" t="s">
        <v>12</v>
      </c>
      <c r="B15" s="9">
        <v>24.4</v>
      </c>
    </row>
    <row r="16" spans="1:2" ht="12.75">
      <c r="A16" s="6" t="s">
        <v>13</v>
      </c>
      <c r="B16" s="9">
        <v>90</v>
      </c>
    </row>
    <row r="17" spans="1:2" ht="12.75">
      <c r="A17" s="6" t="s">
        <v>14</v>
      </c>
      <c r="B17" s="9">
        <v>80</v>
      </c>
    </row>
    <row r="18" spans="1:2" ht="12.75">
      <c r="A18" s="10" t="s">
        <v>15</v>
      </c>
      <c r="B18" s="11">
        <v>44.2</v>
      </c>
    </row>
    <row r="19" spans="1:2" ht="12.75">
      <c r="A19" s="7"/>
      <c r="B19" s="12"/>
    </row>
    <row r="20" spans="1:5" ht="54" customHeight="1">
      <c r="A20" s="135" t="s">
        <v>16</v>
      </c>
      <c r="B20" s="135"/>
      <c r="C20" s="135"/>
      <c r="D20" s="135"/>
      <c r="E20" s="135"/>
    </row>
    <row r="21" spans="1:5" ht="12.75">
      <c r="A21" s="13"/>
      <c r="B21" s="14"/>
      <c r="C21" s="13"/>
      <c r="D21" s="13"/>
      <c r="E21" s="13"/>
    </row>
    <row r="22" spans="1:5" ht="78.75" customHeight="1">
      <c r="A22" s="134" t="s">
        <v>17</v>
      </c>
      <c r="B22" s="136"/>
      <c r="C22" s="136"/>
      <c r="D22" s="136"/>
      <c r="E22" s="136"/>
    </row>
    <row r="23" spans="1:5" ht="12.75">
      <c r="A23" s="13"/>
      <c r="B23" s="14"/>
      <c r="C23" s="13"/>
      <c r="D23" s="13"/>
      <c r="E23" s="13"/>
    </row>
    <row r="24" spans="1:8" ht="66" customHeight="1">
      <c r="A24" s="134" t="s">
        <v>103</v>
      </c>
      <c r="B24" s="134"/>
      <c r="C24" s="134"/>
      <c r="D24" s="134"/>
      <c r="E24" s="134"/>
      <c r="F24" s="17"/>
      <c r="G24" s="17"/>
      <c r="H24" s="17"/>
    </row>
  </sheetData>
  <mergeCells count="3">
    <mergeCell ref="A24:E24"/>
    <mergeCell ref="A20:E20"/>
    <mergeCell ref="A22:E2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61"/>
  <sheetViews>
    <sheetView workbookViewId="0" topLeftCell="A1">
      <selection activeCell="A1" sqref="A1"/>
    </sheetView>
  </sheetViews>
  <sheetFormatPr defaultColWidth="9.140625" defaultRowHeight="12.75"/>
  <cols>
    <col min="2" max="2" width="14.8515625" style="34" customWidth="1"/>
    <col min="3" max="3" width="11.421875" style="34" customWidth="1"/>
    <col min="4" max="4" width="9.140625" style="34" customWidth="1"/>
    <col min="7" max="7" width="11.8515625" style="0" customWidth="1"/>
  </cols>
  <sheetData>
    <row r="1" spans="1:4" ht="12.75">
      <c r="A1" s="20" t="s">
        <v>21</v>
      </c>
      <c r="B1" s="21"/>
      <c r="C1" s="22"/>
      <c r="D1" s="22"/>
    </row>
    <row r="2" spans="1:4" ht="12.75">
      <c r="A2" s="23"/>
      <c r="B2" s="24"/>
      <c r="C2" s="25"/>
      <c r="D2" s="25"/>
    </row>
    <row r="3" spans="1:4" ht="38.25">
      <c r="A3" s="26" t="s">
        <v>22</v>
      </c>
      <c r="B3" s="27" t="s">
        <v>23</v>
      </c>
      <c r="C3" s="27" t="s">
        <v>24</v>
      </c>
      <c r="D3" s="28"/>
    </row>
    <row r="4" spans="2:4" ht="12.75">
      <c r="B4" s="137" t="s">
        <v>25</v>
      </c>
      <c r="C4" s="137"/>
      <c r="D4" s="29"/>
    </row>
    <row r="5" spans="2:4" ht="12.75">
      <c r="B5" s="30"/>
      <c r="C5" s="30"/>
      <c r="D5" s="24"/>
    </row>
    <row r="6" spans="1:6" ht="12.75">
      <c r="A6" s="31">
        <v>1980</v>
      </c>
      <c r="B6" s="32">
        <v>8</v>
      </c>
      <c r="C6" s="33"/>
      <c r="E6" s="35"/>
      <c r="F6" s="35"/>
    </row>
    <row r="7" spans="1:6" ht="12.75">
      <c r="A7" s="31">
        <v>1981</v>
      </c>
      <c r="B7" s="32">
        <v>18</v>
      </c>
      <c r="C7" s="33">
        <f aca="true" t="shared" si="0" ref="C7:C35">B7-B6</f>
        <v>10</v>
      </c>
      <c r="E7" s="32"/>
      <c r="F7" s="35"/>
    </row>
    <row r="8" spans="1:6" ht="12.75">
      <c r="A8" s="31">
        <v>1982</v>
      </c>
      <c r="B8" s="32">
        <v>84</v>
      </c>
      <c r="C8" s="33">
        <f t="shared" si="0"/>
        <v>66</v>
      </c>
      <c r="E8" s="32"/>
      <c r="F8" s="35"/>
    </row>
    <row r="9" spans="1:6" ht="12.75">
      <c r="A9" s="31">
        <v>1983</v>
      </c>
      <c r="B9" s="32">
        <v>254</v>
      </c>
      <c r="C9" s="33">
        <f t="shared" si="0"/>
        <v>170</v>
      </c>
      <c r="E9" s="32"/>
      <c r="F9" s="35"/>
    </row>
    <row r="10" spans="1:6" ht="12.75">
      <c r="A10" s="31">
        <v>1984</v>
      </c>
      <c r="B10" s="32">
        <v>653</v>
      </c>
      <c r="C10" s="33">
        <f t="shared" si="0"/>
        <v>399</v>
      </c>
      <c r="E10" s="32"/>
      <c r="F10" s="35"/>
    </row>
    <row r="11" spans="1:6" ht="12.75">
      <c r="A11" s="31">
        <v>1985</v>
      </c>
      <c r="B11" s="32">
        <v>945</v>
      </c>
      <c r="C11" s="33">
        <f t="shared" si="0"/>
        <v>292</v>
      </c>
      <c r="E11" s="32"/>
      <c r="F11" s="35"/>
    </row>
    <row r="12" spans="1:6" ht="12.75">
      <c r="A12" s="31">
        <v>1986</v>
      </c>
      <c r="B12" s="32">
        <v>1265</v>
      </c>
      <c r="C12" s="33">
        <f t="shared" si="0"/>
        <v>320</v>
      </c>
      <c r="E12" s="32"/>
      <c r="F12" s="32"/>
    </row>
    <row r="13" spans="1:6" ht="12.75">
      <c r="A13" s="31">
        <v>1987</v>
      </c>
      <c r="B13" s="32">
        <v>1333</v>
      </c>
      <c r="C13" s="33">
        <f t="shared" si="0"/>
        <v>68</v>
      </c>
      <c r="E13" s="32"/>
      <c r="F13" s="32"/>
    </row>
    <row r="14" spans="1:6" ht="12.75">
      <c r="A14" s="31">
        <v>1988</v>
      </c>
      <c r="B14" s="32">
        <v>1231</v>
      </c>
      <c r="C14" s="33">
        <f t="shared" si="0"/>
        <v>-102</v>
      </c>
      <c r="E14" s="32"/>
      <c r="F14" s="32"/>
    </row>
    <row r="15" spans="1:6" ht="12.75">
      <c r="A15" s="31">
        <v>1989</v>
      </c>
      <c r="B15" s="32">
        <v>1332</v>
      </c>
      <c r="C15" s="33">
        <f t="shared" si="0"/>
        <v>101</v>
      </c>
      <c r="E15" s="32"/>
      <c r="F15" s="32"/>
    </row>
    <row r="16" spans="1:6" ht="12.75">
      <c r="A16" s="31">
        <v>1990</v>
      </c>
      <c r="B16" s="32">
        <v>1484</v>
      </c>
      <c r="C16" s="33">
        <f t="shared" si="0"/>
        <v>152</v>
      </c>
      <c r="E16" s="32"/>
      <c r="F16" s="32"/>
    </row>
    <row r="17" spans="1:6" ht="12.75">
      <c r="A17" s="31">
        <v>1991</v>
      </c>
      <c r="B17" s="32">
        <v>1709</v>
      </c>
      <c r="C17" s="33">
        <f t="shared" si="0"/>
        <v>225</v>
      </c>
      <c r="E17" s="32"/>
      <c r="F17" s="32"/>
    </row>
    <row r="18" spans="1:6" ht="12.75">
      <c r="A18" s="31">
        <v>1992</v>
      </c>
      <c r="B18" s="32">
        <v>1680</v>
      </c>
      <c r="C18" s="33">
        <f t="shared" si="0"/>
        <v>-29</v>
      </c>
      <c r="E18" s="32"/>
      <c r="F18" s="32"/>
    </row>
    <row r="19" spans="1:6" ht="12.75">
      <c r="A19" s="31">
        <v>1993</v>
      </c>
      <c r="B19" s="32">
        <v>1635</v>
      </c>
      <c r="C19" s="33">
        <f t="shared" si="0"/>
        <v>-45</v>
      </c>
      <c r="E19" s="32"/>
      <c r="F19" s="32"/>
    </row>
    <row r="20" spans="1:6" ht="12.75">
      <c r="A20" s="31">
        <v>1994</v>
      </c>
      <c r="B20" s="32">
        <v>1663</v>
      </c>
      <c r="C20" s="33">
        <f t="shared" si="0"/>
        <v>28</v>
      </c>
      <c r="E20" s="32"/>
      <c r="F20" s="32"/>
    </row>
    <row r="21" spans="1:6" ht="12.75">
      <c r="A21" s="31">
        <v>1995</v>
      </c>
      <c r="B21" s="32">
        <v>1612</v>
      </c>
      <c r="C21" s="33">
        <f t="shared" si="0"/>
        <v>-51</v>
      </c>
      <c r="E21" s="32"/>
      <c r="F21" s="32"/>
    </row>
    <row r="22" spans="1:6" ht="12.75">
      <c r="A22" s="31">
        <v>1996</v>
      </c>
      <c r="B22" s="32">
        <v>1614</v>
      </c>
      <c r="C22" s="33">
        <f t="shared" si="0"/>
        <v>2</v>
      </c>
      <c r="E22" s="32"/>
      <c r="F22" s="32"/>
    </row>
    <row r="23" spans="1:6" ht="12.75">
      <c r="A23" s="31">
        <v>1997</v>
      </c>
      <c r="B23" s="32">
        <v>1611</v>
      </c>
      <c r="C23" s="33">
        <f t="shared" si="0"/>
        <v>-3</v>
      </c>
      <c r="E23" s="32"/>
      <c r="F23" s="32"/>
    </row>
    <row r="24" spans="1:6" ht="12.75">
      <c r="A24" s="31">
        <v>1998</v>
      </c>
      <c r="B24" s="32">
        <v>1837</v>
      </c>
      <c r="C24" s="33">
        <f t="shared" si="0"/>
        <v>226</v>
      </c>
      <c r="E24" s="32"/>
      <c r="F24" s="32"/>
    </row>
    <row r="25" spans="1:6" ht="12.75">
      <c r="A25" s="31">
        <v>1999</v>
      </c>
      <c r="B25" s="32">
        <v>2490</v>
      </c>
      <c r="C25" s="33">
        <f t="shared" si="0"/>
        <v>653</v>
      </c>
      <c r="E25" s="32"/>
      <c r="F25" s="32"/>
    </row>
    <row r="26" spans="1:6" ht="12.75">
      <c r="A26" s="31">
        <v>2000</v>
      </c>
      <c r="B26" s="36">
        <v>2578</v>
      </c>
      <c r="C26" s="33">
        <f t="shared" si="0"/>
        <v>88</v>
      </c>
      <c r="E26" s="32"/>
      <c r="F26" s="32"/>
    </row>
    <row r="27" spans="1:6" ht="12.75">
      <c r="A27" s="31">
        <v>2001</v>
      </c>
      <c r="B27" s="36">
        <v>4275</v>
      </c>
      <c r="C27" s="33">
        <f t="shared" si="0"/>
        <v>1697</v>
      </c>
      <c r="E27" s="32"/>
      <c r="F27" s="35"/>
    </row>
    <row r="28" spans="1:6" ht="12.75">
      <c r="A28" s="31">
        <v>2002</v>
      </c>
      <c r="B28" s="36">
        <v>4685</v>
      </c>
      <c r="C28" s="33">
        <f t="shared" si="0"/>
        <v>410</v>
      </c>
      <c r="E28" s="32"/>
      <c r="F28" s="35"/>
    </row>
    <row r="29" spans="1:6" ht="12.75">
      <c r="A29" s="31">
        <v>2003</v>
      </c>
      <c r="B29" s="36">
        <v>6372</v>
      </c>
      <c r="C29" s="33">
        <f t="shared" si="0"/>
        <v>1687</v>
      </c>
      <c r="E29" s="32"/>
      <c r="F29" s="35"/>
    </row>
    <row r="30" spans="1:6" ht="12.75">
      <c r="A30" s="31">
        <v>2004</v>
      </c>
      <c r="B30" s="36">
        <v>6725</v>
      </c>
      <c r="C30" s="33">
        <f t="shared" si="0"/>
        <v>353</v>
      </c>
      <c r="E30" s="32"/>
      <c r="F30" s="35"/>
    </row>
    <row r="31" spans="1:6" ht="12.75">
      <c r="A31" s="31">
        <v>2005</v>
      </c>
      <c r="B31" s="36">
        <v>9149</v>
      </c>
      <c r="C31" s="33">
        <f t="shared" si="0"/>
        <v>2424</v>
      </c>
      <c r="E31" s="32"/>
      <c r="F31" s="35"/>
    </row>
    <row r="32" spans="1:6" ht="12.75">
      <c r="A32" s="37">
        <v>2006</v>
      </c>
      <c r="B32" s="36">
        <v>11575</v>
      </c>
      <c r="C32" s="33">
        <f t="shared" si="0"/>
        <v>2426</v>
      </c>
      <c r="E32" s="32"/>
      <c r="F32" s="35"/>
    </row>
    <row r="33" spans="1:6" ht="12.75">
      <c r="A33" s="37">
        <v>2007</v>
      </c>
      <c r="B33" s="38">
        <v>16824</v>
      </c>
      <c r="C33" s="39">
        <f t="shared" si="0"/>
        <v>5249</v>
      </c>
      <c r="E33" s="32"/>
      <c r="F33" s="35"/>
    </row>
    <row r="34" spans="1:6" ht="12.75">
      <c r="A34" s="37">
        <v>2008</v>
      </c>
      <c r="B34" s="38">
        <v>25068</v>
      </c>
      <c r="C34" s="39">
        <f t="shared" si="0"/>
        <v>8244</v>
      </c>
      <c r="E34" s="35"/>
      <c r="F34" s="35"/>
    </row>
    <row r="35" spans="1:6" ht="12.75">
      <c r="A35" s="40">
        <v>2009</v>
      </c>
      <c r="B35" s="41">
        <v>35064</v>
      </c>
      <c r="C35" s="42">
        <f t="shared" si="0"/>
        <v>9996</v>
      </c>
      <c r="E35" s="35"/>
      <c r="F35" s="35"/>
    </row>
    <row r="36" spans="1:6" ht="12.75">
      <c r="A36" s="37"/>
      <c r="B36" s="43"/>
      <c r="C36" s="33"/>
      <c r="E36" s="35"/>
      <c r="F36" s="35"/>
    </row>
    <row r="37" spans="1:7" ht="12.75">
      <c r="A37" s="31" t="s">
        <v>26</v>
      </c>
      <c r="B37" s="22"/>
      <c r="C37" s="33"/>
      <c r="D37" s="44"/>
      <c r="E37" s="22"/>
      <c r="F37" s="22"/>
      <c r="G37" s="13"/>
    </row>
    <row r="38" spans="1:4" ht="12.75">
      <c r="A38" s="13"/>
      <c r="B38" s="22"/>
      <c r="C38" s="22"/>
      <c r="D38" s="33"/>
    </row>
    <row r="39" spans="1:12" ht="40.5" customHeight="1">
      <c r="A39" s="138" t="s">
        <v>27</v>
      </c>
      <c r="B39" s="138"/>
      <c r="C39" s="138"/>
      <c r="D39" s="138"/>
      <c r="E39" s="138"/>
      <c r="F39" s="138"/>
      <c r="G39" s="138"/>
      <c r="H39" s="45"/>
      <c r="I39" s="45"/>
      <c r="J39" s="45"/>
      <c r="K39" s="46"/>
      <c r="L39" s="46"/>
    </row>
    <row r="40" spans="1:10" ht="12.75">
      <c r="A40" s="45"/>
      <c r="B40" s="45"/>
      <c r="C40" s="45"/>
      <c r="D40" s="45"/>
      <c r="E40" s="45"/>
      <c r="F40" s="45"/>
      <c r="G40" s="45"/>
      <c r="H40" s="45"/>
      <c r="I40" s="45"/>
      <c r="J40" s="45"/>
    </row>
    <row r="41" spans="1:7" ht="54.75" customHeight="1">
      <c r="A41" s="134" t="s">
        <v>28</v>
      </c>
      <c r="B41" s="134"/>
      <c r="C41" s="134"/>
      <c r="D41" s="134"/>
      <c r="E41" s="134"/>
      <c r="F41" s="134"/>
      <c r="G41" s="134"/>
    </row>
    <row r="42" spans="1:6" ht="12.75">
      <c r="A42" s="47"/>
      <c r="B42" s="47"/>
      <c r="C42" s="47"/>
      <c r="D42" s="47"/>
      <c r="E42" s="47"/>
      <c r="F42" s="47"/>
    </row>
    <row r="43" spans="1:2" ht="12.75">
      <c r="A43" s="31"/>
      <c r="B43" s="48"/>
    </row>
    <row r="44" spans="1:2" ht="12.75">
      <c r="A44" s="31"/>
      <c r="B44" s="48"/>
    </row>
    <row r="45" spans="1:2" ht="12.75">
      <c r="A45" s="31"/>
      <c r="B45" s="48"/>
    </row>
    <row r="46" spans="1:2" ht="12.75">
      <c r="A46" s="31"/>
      <c r="B46" s="48"/>
    </row>
    <row r="47" spans="1:2" ht="12.75">
      <c r="A47" s="31"/>
      <c r="B47" s="48"/>
    </row>
    <row r="48" spans="1:2" ht="12.75">
      <c r="A48" s="31"/>
      <c r="B48" s="48"/>
    </row>
    <row r="49" spans="1:2" ht="12.75">
      <c r="A49" s="31"/>
      <c r="B49" s="48"/>
    </row>
    <row r="50" spans="1:2" ht="12.75">
      <c r="A50" s="31"/>
      <c r="B50" s="48"/>
    </row>
    <row r="51" spans="1:2" ht="12.75">
      <c r="A51" s="31"/>
      <c r="B51" s="48"/>
    </row>
    <row r="52" spans="1:2" ht="12.75">
      <c r="A52" s="31"/>
      <c r="B52" s="48"/>
    </row>
    <row r="53" spans="1:2" ht="12.75">
      <c r="A53" s="31"/>
      <c r="B53" s="48"/>
    </row>
    <row r="54" spans="1:2" ht="12.75">
      <c r="A54" s="31"/>
      <c r="B54" s="48"/>
    </row>
    <row r="55" spans="1:2" ht="12.75">
      <c r="A55" s="31"/>
      <c r="B55" s="48"/>
    </row>
    <row r="56" spans="1:2" ht="12.75">
      <c r="A56" s="31"/>
      <c r="B56" s="48"/>
    </row>
    <row r="57" spans="1:2" ht="12.75">
      <c r="A57" s="31"/>
      <c r="B57" s="48"/>
    </row>
    <row r="58" spans="1:2" ht="12.75">
      <c r="A58" s="31"/>
      <c r="B58" s="48"/>
    </row>
    <row r="59" spans="1:2" ht="12.75">
      <c r="A59" s="31"/>
      <c r="B59" s="22"/>
    </row>
    <row r="60" spans="1:2" ht="12.75">
      <c r="A60" s="31"/>
      <c r="B60" s="22"/>
    </row>
    <row r="61" spans="1:2" ht="12.75">
      <c r="A61" s="31"/>
      <c r="B61" s="22"/>
    </row>
  </sheetData>
  <mergeCells count="3">
    <mergeCell ref="B4:C4"/>
    <mergeCell ref="A41:G41"/>
    <mergeCell ref="A39:G39"/>
  </mergeCells>
  <printOptions/>
  <pageMargins left="0.75" right="0.75" top="1" bottom="1" header="0.5" footer="0.5"/>
  <pageSetup horizontalDpi="600" verticalDpi="600" orientation="portrait" scale="97" r:id="rId1"/>
</worksheet>
</file>

<file path=xl/worksheets/sheet4.xml><?xml version="1.0" encoding="utf-8"?>
<worksheet xmlns="http://schemas.openxmlformats.org/spreadsheetml/2006/main" xmlns:r="http://schemas.openxmlformats.org/officeDocument/2006/relationships">
  <dimension ref="A1:I50"/>
  <sheetViews>
    <sheetView workbookViewId="0" topLeftCell="A1">
      <selection activeCell="A1" sqref="A1"/>
    </sheetView>
  </sheetViews>
  <sheetFormatPr defaultColWidth="9.140625" defaultRowHeight="12.75"/>
  <cols>
    <col min="2" max="2" width="18.00390625" style="0" customWidth="1"/>
    <col min="3" max="3" width="21.421875" style="0" customWidth="1"/>
    <col min="5" max="5" width="10.7109375" style="0" customWidth="1"/>
  </cols>
  <sheetData>
    <row r="1" ht="12.75">
      <c r="A1" s="1" t="s">
        <v>29</v>
      </c>
    </row>
    <row r="3" spans="1:3" ht="12.75">
      <c r="A3" s="49" t="s">
        <v>22</v>
      </c>
      <c r="B3" s="4" t="s">
        <v>30</v>
      </c>
      <c r="C3" s="4" t="s">
        <v>31</v>
      </c>
    </row>
    <row r="4" spans="1:3" ht="12.75">
      <c r="A4" s="5"/>
      <c r="B4" s="139" t="s">
        <v>25</v>
      </c>
      <c r="C4" s="139"/>
    </row>
    <row r="5" ht="12.75">
      <c r="A5" s="5"/>
    </row>
    <row r="6" spans="1:3" ht="12.75">
      <c r="A6" s="5">
        <v>1976</v>
      </c>
      <c r="B6" s="44">
        <v>0.32</v>
      </c>
      <c r="C6" s="50">
        <f>B6</f>
        <v>0.32</v>
      </c>
    </row>
    <row r="7" spans="1:3" ht="12.75">
      <c r="A7" s="5">
        <v>1977</v>
      </c>
      <c r="B7" s="44">
        <v>0.42</v>
      </c>
      <c r="C7" s="50">
        <f aca="true" t="shared" si="0" ref="C7:C39">B7+C6</f>
        <v>0.74</v>
      </c>
    </row>
    <row r="8" spans="1:3" ht="12.75">
      <c r="A8" s="5">
        <v>1978</v>
      </c>
      <c r="B8" s="44">
        <v>0.84</v>
      </c>
      <c r="C8" s="50">
        <f t="shared" si="0"/>
        <v>1.58</v>
      </c>
    </row>
    <row r="9" spans="1:3" ht="12.75">
      <c r="A9" s="5">
        <v>1979</v>
      </c>
      <c r="B9" s="44">
        <v>1.24</v>
      </c>
      <c r="C9" s="50">
        <f t="shared" si="0"/>
        <v>2.8200000000000003</v>
      </c>
    </row>
    <row r="10" spans="1:3" ht="12.75">
      <c r="A10" s="5">
        <v>1980</v>
      </c>
      <c r="B10" s="44">
        <v>2.5</v>
      </c>
      <c r="C10" s="50">
        <f t="shared" si="0"/>
        <v>5.32</v>
      </c>
    </row>
    <row r="11" spans="1:3" ht="12.75">
      <c r="A11" s="5">
        <v>1981</v>
      </c>
      <c r="B11" s="44">
        <v>3.5</v>
      </c>
      <c r="C11" s="50">
        <f t="shared" si="0"/>
        <v>8.82</v>
      </c>
    </row>
    <row r="12" spans="1:3" ht="12.75">
      <c r="A12" s="5">
        <v>1982</v>
      </c>
      <c r="B12" s="44">
        <v>5.2</v>
      </c>
      <c r="C12" s="50">
        <f t="shared" si="0"/>
        <v>14.02</v>
      </c>
    </row>
    <row r="13" spans="1:3" ht="12.75">
      <c r="A13" s="5">
        <v>1983</v>
      </c>
      <c r="B13" s="44">
        <v>8.2</v>
      </c>
      <c r="C13" s="50">
        <f t="shared" si="0"/>
        <v>22.22</v>
      </c>
    </row>
    <row r="14" spans="1:3" ht="12.75">
      <c r="A14" s="5">
        <v>1984</v>
      </c>
      <c r="B14" s="44">
        <v>8</v>
      </c>
      <c r="C14" s="50">
        <f t="shared" si="0"/>
        <v>30.22</v>
      </c>
    </row>
    <row r="15" spans="1:3" ht="12.75">
      <c r="A15" s="5">
        <v>1985</v>
      </c>
      <c r="B15" s="44">
        <v>7.7</v>
      </c>
      <c r="C15" s="50">
        <f t="shared" si="0"/>
        <v>37.92</v>
      </c>
    </row>
    <row r="16" spans="1:3" ht="12.75">
      <c r="A16" s="5">
        <v>1986</v>
      </c>
      <c r="B16" s="44">
        <v>7.1</v>
      </c>
      <c r="C16" s="50">
        <f t="shared" si="0"/>
        <v>45.02</v>
      </c>
    </row>
    <row r="17" spans="1:3" ht="12.75">
      <c r="A17" s="5">
        <v>1987</v>
      </c>
      <c r="B17" s="44">
        <v>8.7</v>
      </c>
      <c r="C17" s="50">
        <f t="shared" si="0"/>
        <v>53.72</v>
      </c>
    </row>
    <row r="18" spans="1:3" ht="12.75">
      <c r="A18" s="5">
        <v>1988</v>
      </c>
      <c r="B18" s="44">
        <v>11.1</v>
      </c>
      <c r="C18" s="50">
        <f t="shared" si="0"/>
        <v>64.82</v>
      </c>
    </row>
    <row r="19" spans="1:3" ht="12.75">
      <c r="A19" s="5">
        <v>1989</v>
      </c>
      <c r="B19" s="44">
        <v>14.1</v>
      </c>
      <c r="C19" s="50">
        <f t="shared" si="0"/>
        <v>78.91999999999999</v>
      </c>
    </row>
    <row r="20" spans="1:3" ht="12.75">
      <c r="A20" s="5">
        <v>1990</v>
      </c>
      <c r="B20" s="44">
        <v>14.8</v>
      </c>
      <c r="C20" s="50">
        <f t="shared" si="0"/>
        <v>93.71999999999998</v>
      </c>
    </row>
    <row r="21" spans="1:3" ht="12.75">
      <c r="A21" s="5">
        <v>1991</v>
      </c>
      <c r="B21" s="44">
        <v>17.1</v>
      </c>
      <c r="C21" s="50">
        <f t="shared" si="0"/>
        <v>110.82</v>
      </c>
    </row>
    <row r="22" spans="1:3" ht="12.75">
      <c r="A22" s="5">
        <v>1992</v>
      </c>
      <c r="B22" s="44">
        <v>18.1</v>
      </c>
      <c r="C22" s="50">
        <f t="shared" si="0"/>
        <v>128.92</v>
      </c>
    </row>
    <row r="23" spans="1:3" ht="12.75">
      <c r="A23" s="5">
        <v>1993</v>
      </c>
      <c r="B23" s="44">
        <v>22.44</v>
      </c>
      <c r="C23" s="50">
        <f t="shared" si="0"/>
        <v>151.35999999999999</v>
      </c>
    </row>
    <row r="24" spans="1:3" ht="12.75">
      <c r="A24" s="5">
        <v>1994</v>
      </c>
      <c r="B24" s="44">
        <v>25.64</v>
      </c>
      <c r="C24" s="50">
        <f t="shared" si="0"/>
        <v>177</v>
      </c>
    </row>
    <row r="25" spans="1:6" ht="12.75">
      <c r="A25" s="5">
        <v>1995</v>
      </c>
      <c r="B25" s="44">
        <v>34.75</v>
      </c>
      <c r="C25" s="50">
        <f t="shared" si="0"/>
        <v>211.75</v>
      </c>
      <c r="E25" s="51"/>
      <c r="F25" s="52"/>
    </row>
    <row r="26" spans="1:6" ht="12.75">
      <c r="A26" s="5">
        <v>1996</v>
      </c>
      <c r="B26" s="44">
        <v>38.85</v>
      </c>
      <c r="C26" s="50">
        <f t="shared" si="0"/>
        <v>250.6</v>
      </c>
      <c r="E26" s="51"/>
      <c r="F26" s="52"/>
    </row>
    <row r="27" spans="1:6" ht="12.75">
      <c r="A27" s="5">
        <v>1997</v>
      </c>
      <c r="B27" s="44">
        <v>51</v>
      </c>
      <c r="C27" s="50">
        <f t="shared" si="0"/>
        <v>301.6</v>
      </c>
      <c r="E27" s="51"/>
      <c r="F27" s="52"/>
    </row>
    <row r="28" spans="1:6" ht="12.75">
      <c r="A28" s="5">
        <v>1998</v>
      </c>
      <c r="B28" s="44">
        <v>53.7</v>
      </c>
      <c r="C28" s="50">
        <f t="shared" si="0"/>
        <v>355.3</v>
      </c>
      <c r="E28" s="51"/>
      <c r="F28" s="52"/>
    </row>
    <row r="29" spans="1:6" ht="12.75">
      <c r="A29" s="5">
        <v>1999</v>
      </c>
      <c r="B29" s="44">
        <v>60.8</v>
      </c>
      <c r="C29" s="50">
        <f t="shared" si="0"/>
        <v>416.1</v>
      </c>
      <c r="E29" s="51"/>
      <c r="F29" s="52"/>
    </row>
    <row r="30" spans="1:6" ht="12.75">
      <c r="A30" s="5">
        <v>2000</v>
      </c>
      <c r="B30" s="44">
        <v>74.97</v>
      </c>
      <c r="C30" s="50">
        <f t="shared" si="0"/>
        <v>491.07000000000005</v>
      </c>
      <c r="E30" s="51"/>
      <c r="F30" s="52"/>
    </row>
    <row r="31" spans="1:6" ht="12.75">
      <c r="A31" s="5">
        <v>2001</v>
      </c>
      <c r="B31" s="44">
        <v>100.3</v>
      </c>
      <c r="C31" s="50">
        <f t="shared" si="0"/>
        <v>591.37</v>
      </c>
      <c r="E31" s="51"/>
      <c r="F31" s="52"/>
    </row>
    <row r="32" spans="1:6" ht="12.75">
      <c r="A32" s="5">
        <v>2002</v>
      </c>
      <c r="B32" s="44">
        <v>120.6</v>
      </c>
      <c r="C32" s="50">
        <f t="shared" si="0"/>
        <v>711.97</v>
      </c>
      <c r="E32" s="51"/>
      <c r="F32" s="52"/>
    </row>
    <row r="33" spans="1:6" ht="12.75">
      <c r="A33" s="5">
        <v>2003</v>
      </c>
      <c r="B33" s="44">
        <v>103</v>
      </c>
      <c r="C33" s="50">
        <f t="shared" si="0"/>
        <v>814.97</v>
      </c>
      <c r="E33" s="51"/>
      <c r="F33" s="52"/>
    </row>
    <row r="34" spans="1:6" ht="12.75">
      <c r="A34" s="5">
        <v>2004</v>
      </c>
      <c r="B34" s="44">
        <v>138.7</v>
      </c>
      <c r="C34" s="50">
        <f t="shared" si="0"/>
        <v>953.6700000000001</v>
      </c>
      <c r="E34" s="51"/>
      <c r="F34" s="52"/>
    </row>
    <row r="35" spans="1:6" ht="12.75">
      <c r="A35" s="5">
        <v>2005</v>
      </c>
      <c r="B35" s="44">
        <v>153.1</v>
      </c>
      <c r="C35" s="50">
        <f t="shared" si="0"/>
        <v>1106.77</v>
      </c>
      <c r="E35" s="51"/>
      <c r="F35" s="52"/>
    </row>
    <row r="36" spans="1:3" ht="12.75">
      <c r="A36" s="51">
        <v>2006</v>
      </c>
      <c r="B36" s="53">
        <v>177.6</v>
      </c>
      <c r="C36" s="54">
        <f t="shared" si="0"/>
        <v>1284.37</v>
      </c>
    </row>
    <row r="37" spans="1:7" ht="12.75">
      <c r="A37" s="51">
        <v>2007</v>
      </c>
      <c r="B37" s="53">
        <v>269.1</v>
      </c>
      <c r="C37" s="54">
        <f t="shared" si="0"/>
        <v>1553.4699999999998</v>
      </c>
      <c r="G37" s="34"/>
    </row>
    <row r="38" spans="1:7" ht="12.75">
      <c r="A38" s="51">
        <v>2008</v>
      </c>
      <c r="B38" s="53">
        <v>401.1</v>
      </c>
      <c r="C38" s="54">
        <f t="shared" si="0"/>
        <v>1954.5699999999997</v>
      </c>
      <c r="G38" s="34"/>
    </row>
    <row r="39" spans="1:7" ht="12.75">
      <c r="A39" s="55">
        <v>2009</v>
      </c>
      <c r="B39" s="56">
        <v>587.43</v>
      </c>
      <c r="C39" s="57">
        <f t="shared" si="0"/>
        <v>2541.9999999999995</v>
      </c>
      <c r="G39" s="34"/>
    </row>
    <row r="40" spans="1:7" ht="12.75">
      <c r="A40" s="51"/>
      <c r="B40" s="53"/>
      <c r="C40" s="54"/>
      <c r="G40" s="34"/>
    </row>
    <row r="41" spans="1:9" ht="12.75" customHeight="1">
      <c r="A41" s="140" t="s">
        <v>32</v>
      </c>
      <c r="B41" s="140"/>
      <c r="C41" s="140"/>
      <c r="D41" s="140"/>
      <c r="E41" s="140"/>
      <c r="F41" s="58"/>
      <c r="G41" s="58"/>
      <c r="H41" s="58"/>
      <c r="I41" s="58"/>
    </row>
    <row r="42" spans="1:9" ht="12.75">
      <c r="A42" s="140"/>
      <c r="B42" s="140"/>
      <c r="C42" s="140"/>
      <c r="D42" s="140"/>
      <c r="E42" s="140"/>
      <c r="F42" s="58"/>
      <c r="G42" s="58"/>
      <c r="H42" s="58"/>
      <c r="I42" s="58"/>
    </row>
    <row r="43" spans="1:9" ht="12.75">
      <c r="A43" s="140"/>
      <c r="B43" s="140"/>
      <c r="C43" s="140"/>
      <c r="D43" s="140"/>
      <c r="E43" s="140"/>
      <c r="F43" s="58"/>
      <c r="G43" s="58"/>
      <c r="H43" s="58"/>
      <c r="I43" s="58"/>
    </row>
    <row r="44" spans="1:9" ht="12.75">
      <c r="A44" s="140"/>
      <c r="B44" s="140"/>
      <c r="C44" s="140"/>
      <c r="D44" s="140"/>
      <c r="E44" s="140"/>
      <c r="F44" s="58"/>
      <c r="G44" s="58"/>
      <c r="H44" s="58"/>
      <c r="I44" s="58"/>
    </row>
    <row r="45" spans="1:8" ht="64.5" customHeight="1">
      <c r="A45" s="140"/>
      <c r="B45" s="140"/>
      <c r="C45" s="140"/>
      <c r="D45" s="140"/>
      <c r="E45" s="140"/>
      <c r="F45" s="58"/>
      <c r="G45" s="58"/>
      <c r="H45" s="58"/>
    </row>
    <row r="46" spans="1:5" ht="12.75">
      <c r="A46" s="13"/>
      <c r="B46" s="13"/>
      <c r="C46" s="13"/>
      <c r="D46" s="13"/>
      <c r="E46" s="13"/>
    </row>
    <row r="47" spans="1:8" ht="51.75" customHeight="1">
      <c r="A47" s="134" t="s">
        <v>28</v>
      </c>
      <c r="B47" s="134"/>
      <c r="C47" s="134"/>
      <c r="D47" s="134"/>
      <c r="E47" s="134"/>
      <c r="F47" s="17"/>
      <c r="G47" s="17"/>
      <c r="H47" s="17"/>
    </row>
    <row r="48" spans="1:8" ht="12.75">
      <c r="A48" s="17"/>
      <c r="B48" s="17"/>
      <c r="C48" s="17"/>
      <c r="D48" s="17"/>
      <c r="E48" s="17"/>
      <c r="F48" s="17"/>
      <c r="G48" s="17"/>
      <c r="H48" s="17"/>
    </row>
    <row r="49" spans="1:8" ht="12.75">
      <c r="A49" s="17"/>
      <c r="B49" s="17"/>
      <c r="C49" s="17"/>
      <c r="D49" s="17"/>
      <c r="E49" s="17"/>
      <c r="F49" s="17"/>
      <c r="G49" s="17"/>
      <c r="H49" s="17"/>
    </row>
    <row r="50" spans="1:8" ht="12.75">
      <c r="A50" s="17"/>
      <c r="B50" s="17"/>
      <c r="C50" s="17"/>
      <c r="D50" s="17"/>
      <c r="E50" s="17"/>
      <c r="F50" s="17"/>
      <c r="G50" s="17"/>
      <c r="H50" s="17"/>
    </row>
  </sheetData>
  <sheetProtection/>
  <mergeCells count="3">
    <mergeCell ref="B4:C4"/>
    <mergeCell ref="A41:E45"/>
    <mergeCell ref="A47:E47"/>
  </mergeCells>
  <printOptions/>
  <pageMargins left="0.75" right="0.75" top="1" bottom="1" header="0.5" footer="0.5"/>
  <pageSetup horizontalDpi="600" verticalDpi="600" orientation="portrait" scale="97" r:id="rId1"/>
</worksheet>
</file>

<file path=xl/worksheets/sheet5.xml><?xml version="1.0" encoding="utf-8"?>
<worksheet xmlns="http://schemas.openxmlformats.org/spreadsheetml/2006/main" xmlns:r="http://schemas.openxmlformats.org/officeDocument/2006/relationships">
  <dimension ref="A1:H18"/>
  <sheetViews>
    <sheetView workbookViewId="0" topLeftCell="A1">
      <selection activeCell="A1" sqref="A1"/>
    </sheetView>
  </sheetViews>
  <sheetFormatPr defaultColWidth="9.140625" defaultRowHeight="12.75"/>
  <cols>
    <col min="2" max="2" width="21.00390625" style="0" customWidth="1"/>
  </cols>
  <sheetData>
    <row r="1" spans="1:4" ht="12.75">
      <c r="A1" s="59" t="s">
        <v>93</v>
      </c>
      <c r="B1" s="60"/>
      <c r="C1" s="60"/>
      <c r="D1" s="61"/>
    </row>
    <row r="2" spans="1:4" ht="12.75">
      <c r="A2" s="59"/>
      <c r="B2" s="60"/>
      <c r="C2" s="60"/>
      <c r="D2" s="61"/>
    </row>
    <row r="3" spans="1:4" ht="25.5">
      <c r="A3" s="62" t="s">
        <v>22</v>
      </c>
      <c r="B3" s="63" t="s">
        <v>23</v>
      </c>
      <c r="C3" s="64"/>
      <c r="D3" s="61"/>
    </row>
    <row r="4" spans="1:4" ht="12.75">
      <c r="A4" s="65"/>
      <c r="B4" s="66" t="s">
        <v>25</v>
      </c>
      <c r="C4" s="64"/>
      <c r="D4" s="64"/>
    </row>
    <row r="5" spans="1:4" ht="12.75">
      <c r="A5" s="65"/>
      <c r="B5" s="66"/>
      <c r="C5" s="64"/>
      <c r="D5" s="64"/>
    </row>
    <row r="6" spans="1:4" ht="12.75">
      <c r="A6" s="65">
        <v>1990</v>
      </c>
      <c r="B6" s="67">
        <v>2775</v>
      </c>
      <c r="C6" s="64"/>
      <c r="D6" s="64"/>
    </row>
    <row r="7" spans="1:4" ht="12.75">
      <c r="A7" s="68">
        <v>1995</v>
      </c>
      <c r="B7" s="69">
        <v>2817</v>
      </c>
      <c r="C7" s="64"/>
      <c r="D7" s="64"/>
    </row>
    <row r="8" spans="1:4" ht="12.75">
      <c r="A8" s="68">
        <v>2000</v>
      </c>
      <c r="B8" s="69">
        <v>2228</v>
      </c>
      <c r="C8" s="64"/>
      <c r="D8" s="64"/>
    </row>
    <row r="9" spans="1:4" ht="12.75">
      <c r="A9" s="68">
        <v>2005</v>
      </c>
      <c r="B9" s="70">
        <v>2564</v>
      </c>
      <c r="C9" s="71"/>
      <c r="D9" s="71"/>
    </row>
    <row r="10" spans="1:4" ht="12.75">
      <c r="A10" s="62" t="s">
        <v>33</v>
      </c>
      <c r="B10" s="72">
        <v>3086</v>
      </c>
      <c r="C10" s="71"/>
      <c r="D10" s="71"/>
    </row>
    <row r="11" spans="1:4" ht="12.75">
      <c r="A11" s="68"/>
      <c r="B11" s="69"/>
      <c r="C11" s="71"/>
      <c r="D11" s="71"/>
    </row>
    <row r="12" spans="1:4" ht="12.75">
      <c r="A12" s="68" t="s">
        <v>34</v>
      </c>
      <c r="B12" s="69"/>
      <c r="C12" s="71"/>
      <c r="D12" s="71"/>
    </row>
    <row r="13" spans="1:4" ht="12.75">
      <c r="A13" s="73"/>
      <c r="B13" s="73"/>
      <c r="C13" s="73"/>
      <c r="D13" s="73"/>
    </row>
    <row r="14" spans="1:8" ht="81.75" customHeight="1">
      <c r="A14" s="141" t="s">
        <v>56</v>
      </c>
      <c r="B14" s="141"/>
      <c r="C14" s="141"/>
      <c r="D14" s="141"/>
      <c r="E14" s="141"/>
      <c r="F14" s="141"/>
      <c r="G14" s="141"/>
      <c r="H14" s="74"/>
    </row>
    <row r="15" spans="1:7" ht="12.75">
      <c r="A15" s="13"/>
      <c r="B15" s="13"/>
      <c r="C15" s="13"/>
      <c r="D15" s="13"/>
      <c r="E15" s="13"/>
      <c r="F15" s="13"/>
      <c r="G15" s="13"/>
    </row>
    <row r="16" spans="1:8" ht="54" customHeight="1">
      <c r="A16" s="134" t="s">
        <v>28</v>
      </c>
      <c r="B16" s="134"/>
      <c r="C16" s="134"/>
      <c r="D16" s="134"/>
      <c r="E16" s="134"/>
      <c r="F16" s="134"/>
      <c r="G16" s="134"/>
      <c r="H16" s="17"/>
    </row>
    <row r="17" spans="1:8" ht="12.75">
      <c r="A17" s="17"/>
      <c r="B17" s="17"/>
      <c r="C17" s="17"/>
      <c r="D17" s="17"/>
      <c r="E17" s="17"/>
      <c r="F17" s="17"/>
      <c r="G17" s="17"/>
      <c r="H17" s="17"/>
    </row>
    <row r="18" spans="1:8" ht="12.75">
      <c r="A18" s="17"/>
      <c r="B18" s="17"/>
      <c r="C18" s="17"/>
      <c r="D18" s="17"/>
      <c r="E18" s="17"/>
      <c r="F18" s="17"/>
      <c r="G18" s="17"/>
      <c r="H18" s="17"/>
    </row>
  </sheetData>
  <mergeCells count="2">
    <mergeCell ref="A16:G16"/>
    <mergeCell ref="A14:G14"/>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140625" defaultRowHeight="12.75"/>
  <cols>
    <col min="1" max="1" width="13.28125" style="0" customWidth="1"/>
    <col min="7" max="7" width="12.00390625" style="0" customWidth="1"/>
  </cols>
  <sheetData>
    <row r="1" ht="12.75">
      <c r="A1" s="1" t="s">
        <v>35</v>
      </c>
    </row>
    <row r="3" spans="4:5" ht="12.75">
      <c r="D3" s="142" t="s">
        <v>36</v>
      </c>
      <c r="E3" s="142"/>
    </row>
    <row r="4" spans="1:5" ht="32.25" customHeight="1">
      <c r="A4" s="3" t="s">
        <v>37</v>
      </c>
      <c r="B4" s="75" t="s">
        <v>38</v>
      </c>
      <c r="C4" s="75"/>
      <c r="D4" s="75" t="s">
        <v>39</v>
      </c>
      <c r="E4" s="75" t="s">
        <v>40</v>
      </c>
    </row>
    <row r="5" spans="4:5" ht="12.75">
      <c r="D5" s="143" t="s">
        <v>25</v>
      </c>
      <c r="E5" s="143"/>
    </row>
    <row r="7" spans="1:5" ht="12.75">
      <c r="A7" t="s">
        <v>41</v>
      </c>
      <c r="B7">
        <v>5</v>
      </c>
      <c r="D7" s="50">
        <v>35</v>
      </c>
      <c r="E7" s="50">
        <v>35</v>
      </c>
    </row>
    <row r="8" spans="1:5" ht="12.75">
      <c r="A8" t="s">
        <v>42</v>
      </c>
      <c r="B8">
        <v>29</v>
      </c>
      <c r="D8" s="50">
        <v>1402.8</v>
      </c>
      <c r="E8" s="50">
        <v>1765.8</v>
      </c>
    </row>
    <row r="9" spans="1:5" ht="12.75">
      <c r="A9" t="s">
        <v>43</v>
      </c>
      <c r="B9">
        <v>1</v>
      </c>
      <c r="D9" s="50">
        <v>10</v>
      </c>
      <c r="E9" s="50">
        <v>10</v>
      </c>
    </row>
    <row r="10" spans="1:5" ht="12.75">
      <c r="A10" t="s">
        <v>44</v>
      </c>
      <c r="B10">
        <v>2</v>
      </c>
      <c r="D10" s="76">
        <v>8</v>
      </c>
      <c r="E10" s="76">
        <v>8</v>
      </c>
    </row>
    <row r="11" spans="1:5" ht="12.75">
      <c r="A11" t="s">
        <v>45</v>
      </c>
      <c r="B11">
        <v>9</v>
      </c>
      <c r="D11" s="50">
        <v>413</v>
      </c>
      <c r="E11" s="50">
        <v>676</v>
      </c>
    </row>
    <row r="12" spans="1:5" ht="12.75">
      <c r="A12" t="s">
        <v>46</v>
      </c>
      <c r="B12">
        <v>2</v>
      </c>
      <c r="D12" s="50">
        <v>5.3</v>
      </c>
      <c r="E12" s="50">
        <v>5.3</v>
      </c>
    </row>
    <row r="13" spans="1:5" ht="12.75">
      <c r="A13" t="s">
        <v>47</v>
      </c>
      <c r="B13">
        <v>1</v>
      </c>
      <c r="D13" s="50">
        <v>0.05</v>
      </c>
      <c r="E13" s="50">
        <v>0.05</v>
      </c>
    </row>
    <row r="14" spans="1:5" ht="12.75">
      <c r="A14" t="s">
        <v>48</v>
      </c>
      <c r="B14">
        <v>68</v>
      </c>
      <c r="D14" s="50">
        <v>1804.43</v>
      </c>
      <c r="E14" s="50">
        <v>3265.43</v>
      </c>
    </row>
    <row r="15" spans="1:5" ht="12.75">
      <c r="A15" t="s">
        <v>49</v>
      </c>
      <c r="B15">
        <v>2</v>
      </c>
      <c r="D15" s="50">
        <v>35</v>
      </c>
      <c r="E15" s="50">
        <v>35</v>
      </c>
    </row>
    <row r="16" spans="1:5" ht="12.75">
      <c r="A16" t="s">
        <v>50</v>
      </c>
      <c r="B16">
        <v>11</v>
      </c>
      <c r="D16" s="50">
        <v>242</v>
      </c>
      <c r="E16" s="50">
        <v>373</v>
      </c>
    </row>
    <row r="17" spans="1:5" ht="12.75">
      <c r="A17" t="s">
        <v>51</v>
      </c>
      <c r="B17">
        <v>1</v>
      </c>
      <c r="D17" s="50">
        <v>0.4</v>
      </c>
      <c r="E17" s="50">
        <v>0.4</v>
      </c>
    </row>
    <row r="18" spans="1:5" ht="12.75">
      <c r="A18" t="s">
        <v>52</v>
      </c>
      <c r="B18">
        <v>20</v>
      </c>
      <c r="D18" s="50">
        <v>628</v>
      </c>
      <c r="E18" s="50">
        <v>883</v>
      </c>
    </row>
    <row r="19" spans="1:5" ht="12.75">
      <c r="A19" t="s">
        <v>53</v>
      </c>
      <c r="B19">
        <v>1</v>
      </c>
      <c r="D19" s="50">
        <v>0.28</v>
      </c>
      <c r="E19" s="50">
        <v>0.28</v>
      </c>
    </row>
    <row r="20" spans="4:5" ht="12.75">
      <c r="D20" s="50"/>
      <c r="E20" s="50"/>
    </row>
    <row r="21" spans="1:5" ht="12.75">
      <c r="A21" s="3" t="s">
        <v>54</v>
      </c>
      <c r="B21" s="3">
        <v>152</v>
      </c>
      <c r="C21" s="3"/>
      <c r="D21" s="57">
        <v>4584.26</v>
      </c>
      <c r="E21" s="57">
        <v>7057.26</v>
      </c>
    </row>
    <row r="23" spans="1:8" ht="27" customHeight="1">
      <c r="A23" s="134" t="s">
        <v>55</v>
      </c>
      <c r="B23" s="134"/>
      <c r="C23" s="134"/>
      <c r="D23" s="134"/>
      <c r="E23" s="134"/>
      <c r="F23" s="134"/>
      <c r="G23" s="134"/>
      <c r="H23" s="16"/>
    </row>
    <row r="24" spans="1:8" ht="12.75">
      <c r="A24" s="16"/>
      <c r="B24" s="16"/>
      <c r="C24" s="16"/>
      <c r="D24" s="16"/>
      <c r="E24" s="16"/>
      <c r="F24" s="16"/>
      <c r="G24" s="16"/>
      <c r="H24" s="16"/>
    </row>
    <row r="25" spans="1:7" ht="54" customHeight="1">
      <c r="A25" s="134" t="s">
        <v>28</v>
      </c>
      <c r="B25" s="134"/>
      <c r="C25" s="134"/>
      <c r="D25" s="134"/>
      <c r="E25" s="134"/>
      <c r="F25" s="134"/>
      <c r="G25" s="134"/>
    </row>
  </sheetData>
  <mergeCells count="4">
    <mergeCell ref="A25:G25"/>
    <mergeCell ref="A23:G23"/>
    <mergeCell ref="D3:E3"/>
    <mergeCell ref="D5:E5"/>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9.140625" style="81" customWidth="1"/>
    <col min="2" max="2" width="20.00390625" style="78" customWidth="1"/>
    <col min="3" max="16384" width="9.140625" style="78" customWidth="1"/>
  </cols>
  <sheetData>
    <row r="1" ht="12.75">
      <c r="A1" s="77" t="s">
        <v>57</v>
      </c>
    </row>
    <row r="3" spans="1:2" ht="12.75">
      <c r="A3" s="79" t="s">
        <v>22</v>
      </c>
      <c r="B3" s="80" t="s">
        <v>58</v>
      </c>
    </row>
    <row r="4" ht="12.75">
      <c r="B4" s="82" t="s">
        <v>59</v>
      </c>
    </row>
    <row r="6" spans="1:4" ht="12.75">
      <c r="A6" s="81">
        <v>1965</v>
      </c>
      <c r="B6" s="83">
        <v>198.97373737373505</v>
      </c>
      <c r="D6" s="84"/>
    </row>
    <row r="7" spans="1:4" ht="12.75">
      <c r="A7" s="81">
        <v>1966</v>
      </c>
      <c r="B7" s="83">
        <v>199.93737373737136</v>
      </c>
      <c r="D7" s="84"/>
    </row>
    <row r="8" spans="1:4" ht="12.75">
      <c r="A8" s="81">
        <v>1967</v>
      </c>
      <c r="B8" s="83">
        <v>227.22121212120945</v>
      </c>
      <c r="D8" s="84"/>
    </row>
    <row r="9" spans="1:4" ht="12.75">
      <c r="A9" s="81">
        <v>1968</v>
      </c>
      <c r="B9" s="83">
        <v>228.15454545454278</v>
      </c>
      <c r="D9" s="84"/>
    </row>
    <row r="10" spans="1:4" ht="12.75">
      <c r="A10" s="81">
        <v>1969</v>
      </c>
      <c r="B10" s="83">
        <v>256.02828282827977</v>
      </c>
      <c r="D10" s="84"/>
    </row>
    <row r="11" spans="1:4" ht="12.75">
      <c r="A11" s="81">
        <v>1970</v>
      </c>
      <c r="B11" s="83">
        <v>253.4919191919162</v>
      </c>
      <c r="D11" s="84"/>
    </row>
    <row r="12" spans="1:4" ht="12.75">
      <c r="A12" s="81">
        <v>1971</v>
      </c>
      <c r="B12" s="83">
        <v>272.25353535353213</v>
      </c>
      <c r="D12" s="84"/>
    </row>
    <row r="13" spans="1:4" ht="12.75">
      <c r="A13" s="81">
        <v>1972</v>
      </c>
      <c r="B13" s="83">
        <v>278.7161616161583</v>
      </c>
      <c r="D13" s="84"/>
    </row>
    <row r="14" spans="1:4" ht="12.75">
      <c r="A14" s="81">
        <v>1973</v>
      </c>
      <c r="B14" s="83">
        <v>278.213131313128</v>
      </c>
      <c r="D14" s="84"/>
    </row>
    <row r="15" spans="1:4" ht="12.75">
      <c r="A15" s="81">
        <v>1974</v>
      </c>
      <c r="B15" s="83">
        <v>307.2848484848448</v>
      </c>
      <c r="D15" s="84"/>
    </row>
    <row r="16" spans="1:4" ht="12.75">
      <c r="A16" s="81">
        <v>1975</v>
      </c>
      <c r="B16" s="83">
        <v>306.2151515151479</v>
      </c>
      <c r="D16" s="84"/>
    </row>
    <row r="17" spans="1:4" ht="12.75">
      <c r="A17" s="81">
        <v>1976</v>
      </c>
      <c r="B17" s="83">
        <v>289.8222222222188</v>
      </c>
      <c r="D17" s="84"/>
    </row>
    <row r="18" spans="1:4" ht="12.75">
      <c r="A18" s="81">
        <v>1977</v>
      </c>
      <c r="B18" s="83">
        <v>225.85757575757307</v>
      </c>
      <c r="D18" s="84"/>
    </row>
    <row r="19" spans="1:4" ht="12.75">
      <c r="A19" s="81">
        <v>1978</v>
      </c>
      <c r="B19" s="83">
        <v>286.32828282827944</v>
      </c>
      <c r="D19" s="84"/>
    </row>
    <row r="20" spans="1:6" ht="12.75">
      <c r="A20" s="81">
        <v>1979</v>
      </c>
      <c r="B20" s="83">
        <v>285.93535353535015</v>
      </c>
      <c r="D20" s="84"/>
      <c r="F20" s="85"/>
    </row>
    <row r="21" spans="1:6" ht="12.75">
      <c r="A21" s="81">
        <v>1980</v>
      </c>
      <c r="B21" s="83">
        <v>282.00202020201687</v>
      </c>
      <c r="D21" s="84"/>
      <c r="F21" s="85"/>
    </row>
    <row r="22" spans="1:6" ht="12.75">
      <c r="A22" s="81">
        <v>1981</v>
      </c>
      <c r="B22" s="83">
        <v>266.51010101009786</v>
      </c>
      <c r="D22" s="84"/>
      <c r="F22" s="85"/>
    </row>
    <row r="23" spans="1:6" ht="12.75">
      <c r="A23" s="81">
        <v>1982</v>
      </c>
      <c r="B23" s="83">
        <v>315.52929292928917</v>
      </c>
      <c r="D23" s="84"/>
      <c r="F23" s="85"/>
    </row>
    <row r="24" spans="1:6" ht="12.75">
      <c r="A24" s="81">
        <v>1983</v>
      </c>
      <c r="B24" s="83">
        <v>338.67777777777377</v>
      </c>
      <c r="D24" s="84"/>
      <c r="F24" s="85"/>
    </row>
    <row r="25" spans="1:6" ht="12.75">
      <c r="A25" s="81">
        <v>1984</v>
      </c>
      <c r="B25" s="83">
        <v>327.5868686868648</v>
      </c>
      <c r="D25" s="84"/>
      <c r="F25" s="85"/>
    </row>
    <row r="26" spans="1:6" ht="12.75">
      <c r="A26" s="81">
        <v>1985</v>
      </c>
      <c r="B26" s="83">
        <v>287.1828282828249</v>
      </c>
      <c r="D26" s="84"/>
      <c r="F26" s="85"/>
    </row>
    <row r="27" spans="1:6" ht="12.75">
      <c r="A27" s="81">
        <v>1986</v>
      </c>
      <c r="B27" s="83">
        <v>296.97474747474394</v>
      </c>
      <c r="D27" s="84"/>
      <c r="F27" s="85"/>
    </row>
    <row r="28" spans="1:6" ht="12.75">
      <c r="A28" s="81">
        <v>1987</v>
      </c>
      <c r="B28" s="83">
        <v>255.410101010098</v>
      </c>
      <c r="D28" s="84"/>
      <c r="F28" s="85"/>
    </row>
    <row r="29" spans="1:6" ht="12.75">
      <c r="A29" s="81">
        <v>1988</v>
      </c>
      <c r="B29" s="83">
        <v>228.38484848484578</v>
      </c>
      <c r="D29" s="84"/>
      <c r="F29" s="85"/>
    </row>
    <row r="30" spans="1:6" ht="12.75">
      <c r="A30" s="81">
        <v>1989</v>
      </c>
      <c r="B30" s="83">
        <v>274.72424242423915</v>
      </c>
      <c r="D30" s="84"/>
      <c r="F30" s="85"/>
    </row>
    <row r="31" spans="1:6" ht="12.75">
      <c r="A31" s="81">
        <v>1990</v>
      </c>
      <c r="B31" s="83">
        <v>295.82424242423895</v>
      </c>
      <c r="D31" s="84"/>
      <c r="F31" s="85"/>
    </row>
    <row r="32" spans="1:6" ht="12.75">
      <c r="A32" s="81">
        <v>1991</v>
      </c>
      <c r="B32" s="83">
        <v>291.9131313131279</v>
      </c>
      <c r="D32" s="84"/>
      <c r="F32" s="85"/>
    </row>
    <row r="33" spans="1:4" ht="12.75">
      <c r="A33" s="81">
        <v>1992</v>
      </c>
      <c r="B33" s="83">
        <v>255.64444444444143</v>
      </c>
      <c r="D33" s="84"/>
    </row>
    <row r="34" spans="1:4" ht="12.75">
      <c r="A34" s="81">
        <v>1993</v>
      </c>
      <c r="B34" s="83">
        <v>283.32727272726936</v>
      </c>
      <c r="D34" s="84"/>
    </row>
    <row r="35" spans="1:4" ht="12.75">
      <c r="A35" s="81">
        <v>1994</v>
      </c>
      <c r="B35" s="83">
        <v>262.75353535353224</v>
      </c>
      <c r="D35" s="84"/>
    </row>
    <row r="36" spans="1:4" ht="12.75">
      <c r="A36" s="81">
        <v>1995</v>
      </c>
      <c r="B36" s="83">
        <v>313.97272727272355</v>
      </c>
      <c r="D36" s="84"/>
    </row>
    <row r="37" spans="1:4" ht="12.75">
      <c r="A37" s="81">
        <v>1996</v>
      </c>
      <c r="B37" s="83">
        <v>350.66868686868276</v>
      </c>
      <c r="D37" s="84"/>
    </row>
    <row r="38" spans="1:4" ht="12.75">
      <c r="A38" s="81">
        <v>1997</v>
      </c>
      <c r="B38" s="83">
        <v>360.0535353535311</v>
      </c>
      <c r="D38" s="84"/>
    </row>
    <row r="39" spans="1:4" ht="12.75">
      <c r="A39" s="81">
        <v>1998</v>
      </c>
      <c r="B39" s="83">
        <v>326.6020202020164</v>
      </c>
      <c r="D39" s="84"/>
    </row>
    <row r="40" spans="1:4" ht="12.75">
      <c r="A40" s="81">
        <v>1999</v>
      </c>
      <c r="B40" s="83">
        <v>322.76363636363254</v>
      </c>
      <c r="D40" s="84"/>
    </row>
    <row r="41" spans="1:4" ht="12.75">
      <c r="A41" s="81">
        <v>2000</v>
      </c>
      <c r="B41" s="83">
        <v>278.3565656565624</v>
      </c>
      <c r="D41" s="84"/>
    </row>
    <row r="42" spans="1:4" ht="12.75">
      <c r="A42" s="81">
        <v>2001</v>
      </c>
      <c r="B42" s="83">
        <v>219.15252525252265</v>
      </c>
      <c r="D42" s="84"/>
    </row>
    <row r="43" spans="1:4" ht="12.75">
      <c r="A43" s="81">
        <v>2002</v>
      </c>
      <c r="B43" s="83">
        <v>266.99898989898674</v>
      </c>
      <c r="D43" s="84"/>
    </row>
    <row r="44" spans="1:4" ht="12.75">
      <c r="A44" s="81">
        <v>2003</v>
      </c>
      <c r="B44" s="83">
        <v>278.5919191919159</v>
      </c>
      <c r="D44" s="84"/>
    </row>
    <row r="45" spans="1:4" ht="12.75">
      <c r="A45" s="81">
        <v>2004</v>
      </c>
      <c r="B45" s="83">
        <v>271.1282828282796</v>
      </c>
      <c r="D45" s="84"/>
    </row>
    <row r="46" spans="1:4" ht="12.75">
      <c r="A46" s="81">
        <v>2005</v>
      </c>
      <c r="B46" s="83">
        <v>273.0515151515119</v>
      </c>
      <c r="D46" s="84"/>
    </row>
    <row r="47" spans="1:4" ht="12.75">
      <c r="A47" s="86">
        <v>2006</v>
      </c>
      <c r="B47" s="83">
        <v>292.1676767676733</v>
      </c>
      <c r="D47" s="84"/>
    </row>
    <row r="48" spans="1:4" ht="12.75">
      <c r="A48" s="87">
        <v>2007</v>
      </c>
      <c r="B48" s="83">
        <v>250.01010101009808</v>
      </c>
      <c r="D48" s="84"/>
    </row>
    <row r="49" spans="1:4" ht="12.75">
      <c r="A49" s="87">
        <v>2008</v>
      </c>
      <c r="B49" s="84">
        <v>257.4050505050475</v>
      </c>
      <c r="D49" s="84"/>
    </row>
    <row r="50" spans="1:2" ht="12.75">
      <c r="A50" s="88">
        <v>2009</v>
      </c>
      <c r="B50" s="89">
        <v>274.8797979797948</v>
      </c>
    </row>
    <row r="52" spans="1:8" ht="12.75">
      <c r="A52" s="90" t="s">
        <v>60</v>
      </c>
      <c r="B52" s="91"/>
      <c r="C52" s="91"/>
      <c r="D52" s="91"/>
      <c r="E52" s="91"/>
      <c r="F52" s="91"/>
      <c r="G52" s="64"/>
      <c r="H52" s="64"/>
    </row>
    <row r="53" spans="1:8" ht="12.75">
      <c r="A53" s="90"/>
      <c r="B53" s="91"/>
      <c r="C53" s="91"/>
      <c r="D53" s="91"/>
      <c r="E53" s="91"/>
      <c r="F53" s="91"/>
      <c r="G53" s="64"/>
      <c r="H53" s="64"/>
    </row>
    <row r="54" spans="1:7" ht="56.25" customHeight="1">
      <c r="A54" s="134" t="s">
        <v>28</v>
      </c>
      <c r="B54" s="134"/>
      <c r="C54" s="134"/>
      <c r="D54" s="134"/>
      <c r="E54" s="134"/>
      <c r="F54" s="134"/>
      <c r="G54" s="17"/>
    </row>
    <row r="55" ht="12.75">
      <c r="A55" s="78"/>
    </row>
  </sheetData>
  <mergeCells count="1">
    <mergeCell ref="A54:F54"/>
  </mergeCells>
  <printOptions/>
  <pageMargins left="0.75" right="0.75" top="1" bottom="1" header="0.5" footer="0.5"/>
  <pageSetup horizontalDpi="600" verticalDpi="600" orientation="portrait" scale="90" r:id="rId1"/>
</worksheet>
</file>

<file path=xl/worksheets/sheet8.xml><?xml version="1.0" encoding="utf-8"?>
<worksheet xmlns="http://schemas.openxmlformats.org/spreadsheetml/2006/main" xmlns:r="http://schemas.openxmlformats.org/officeDocument/2006/relationships">
  <dimension ref="A1:I46"/>
  <sheetViews>
    <sheetView workbookViewId="0" topLeftCell="A1">
      <selection activeCell="A1" sqref="A1"/>
    </sheetView>
  </sheetViews>
  <sheetFormatPr defaultColWidth="9.140625" defaultRowHeight="12.75"/>
  <cols>
    <col min="1" max="1" width="4.8515625" style="0" customWidth="1"/>
    <col min="2" max="2" width="2.28125" style="0" customWidth="1"/>
    <col min="3" max="3" width="14.140625" style="0" customWidth="1"/>
    <col min="9" max="9" width="18.421875" style="0" customWidth="1"/>
  </cols>
  <sheetData>
    <row r="1" spans="1:2" ht="12.75">
      <c r="A1" s="1" t="s">
        <v>61</v>
      </c>
      <c r="B1" s="1"/>
    </row>
    <row r="3" spans="1:3" ht="12.75">
      <c r="A3" s="49" t="s">
        <v>22</v>
      </c>
      <c r="B3" s="49"/>
      <c r="C3" s="4" t="s">
        <v>62</v>
      </c>
    </row>
    <row r="4" spans="1:3" ht="12.75">
      <c r="A4" s="5"/>
      <c r="B4" s="5"/>
      <c r="C4" s="2" t="s">
        <v>63</v>
      </c>
    </row>
    <row r="5" spans="1:2" ht="12.75">
      <c r="A5" s="5"/>
      <c r="B5" s="5"/>
    </row>
    <row r="6" spans="1:3" ht="12.75">
      <c r="A6" s="5">
        <v>1978</v>
      </c>
      <c r="B6" s="5"/>
      <c r="C6" s="34">
        <v>10.038536</v>
      </c>
    </row>
    <row r="7" spans="1:3" ht="12.75">
      <c r="A7" s="5">
        <v>1979</v>
      </c>
      <c r="B7" s="5"/>
      <c r="C7" s="34">
        <v>39.625800000000005</v>
      </c>
    </row>
    <row r="8" spans="1:3" ht="12.75">
      <c r="A8" s="5">
        <v>1980</v>
      </c>
      <c r="B8" s="5"/>
      <c r="C8" s="34">
        <v>174.881864</v>
      </c>
    </row>
    <row r="9" spans="1:3" ht="12.75">
      <c r="A9" s="5">
        <v>1981</v>
      </c>
      <c r="B9" s="5"/>
      <c r="C9" s="34">
        <v>215.036008</v>
      </c>
    </row>
    <row r="10" spans="1:3" ht="12.75">
      <c r="A10" s="5">
        <v>1982</v>
      </c>
      <c r="B10" s="5"/>
      <c r="C10" s="34">
        <v>350.02790000000005</v>
      </c>
    </row>
    <row r="11" spans="1:3" ht="12.75">
      <c r="A11" s="5">
        <v>1983</v>
      </c>
      <c r="B11" s="5"/>
      <c r="C11" s="34">
        <v>374.860068</v>
      </c>
    </row>
    <row r="12" spans="1:3" ht="12.75">
      <c r="A12" s="5">
        <v>1984</v>
      </c>
      <c r="B12" s="5"/>
      <c r="C12" s="34">
        <v>430.072016</v>
      </c>
    </row>
    <row r="13" spans="1:3" ht="12.75">
      <c r="A13" s="5">
        <v>1985</v>
      </c>
      <c r="B13" s="5"/>
      <c r="C13" s="34">
        <v>609.973148</v>
      </c>
    </row>
    <row r="14" spans="1:3" ht="12.75">
      <c r="A14" s="5">
        <v>1986</v>
      </c>
      <c r="B14" s="5"/>
      <c r="C14" s="34">
        <v>709.8301640000001</v>
      </c>
    </row>
    <row r="15" spans="1:3" ht="12.75">
      <c r="A15" s="5">
        <v>1987</v>
      </c>
      <c r="B15" s="5"/>
      <c r="C15" s="34">
        <v>830.0284240000001</v>
      </c>
    </row>
    <row r="16" spans="1:3" ht="12.75">
      <c r="A16" s="5">
        <v>1988</v>
      </c>
      <c r="B16" s="5"/>
      <c r="C16" s="34">
        <v>844.8220560000001</v>
      </c>
    </row>
    <row r="17" spans="1:3" ht="12.75">
      <c r="A17" s="5">
        <v>1989</v>
      </c>
      <c r="B17" s="5"/>
      <c r="C17" s="34">
        <v>869.918396</v>
      </c>
    </row>
    <row r="18" spans="1:3" ht="12.75">
      <c r="A18" s="5">
        <v>1990</v>
      </c>
      <c r="B18" s="5"/>
      <c r="C18" s="34">
        <v>900.0341777570001</v>
      </c>
    </row>
    <row r="19" spans="1:3" ht="12.75">
      <c r="A19" s="5">
        <v>1991</v>
      </c>
      <c r="B19" s="5"/>
      <c r="C19" s="34">
        <v>949.9626953960001</v>
      </c>
    </row>
    <row r="20" spans="1:3" ht="12.75">
      <c r="A20" s="5">
        <v>1992</v>
      </c>
      <c r="B20" s="5"/>
      <c r="C20" s="34">
        <v>1100.012420364</v>
      </c>
    </row>
    <row r="21" spans="1:3" ht="12.75">
      <c r="A21" s="5">
        <v>1993</v>
      </c>
      <c r="B21" s="5"/>
      <c r="C21" s="34">
        <v>1199.869455642</v>
      </c>
    </row>
    <row r="22" spans="1:3" ht="12.75">
      <c r="A22" s="5">
        <v>1994</v>
      </c>
      <c r="B22" s="5"/>
      <c r="C22" s="34">
        <v>1349.91918061</v>
      </c>
    </row>
    <row r="23" spans="1:3" ht="12.75">
      <c r="A23" s="5">
        <v>1995</v>
      </c>
      <c r="B23" s="5"/>
      <c r="C23" s="34">
        <v>1399.8476982490001</v>
      </c>
    </row>
    <row r="24" spans="1:3" ht="12.75">
      <c r="A24" s="5">
        <v>1996</v>
      </c>
      <c r="B24" s="5"/>
      <c r="C24" s="34">
        <v>1100.012420364</v>
      </c>
    </row>
    <row r="25" spans="1:3" ht="12.75">
      <c r="A25" s="5">
        <v>1997</v>
      </c>
      <c r="B25" s="5"/>
      <c r="C25" s="34">
        <v>1299.9906629710001</v>
      </c>
    </row>
    <row r="26" spans="1:3" ht="12.75">
      <c r="A26" s="5">
        <v>1998</v>
      </c>
      <c r="B26" s="5"/>
      <c r="C26" s="34">
        <v>1387.167439801</v>
      </c>
    </row>
    <row r="27" spans="1:3" ht="12.75">
      <c r="A27" s="5">
        <v>1999</v>
      </c>
      <c r="B27" s="5"/>
      <c r="C27" s="34">
        <v>1471.966668172</v>
      </c>
    </row>
    <row r="28" spans="1:3" ht="12.75">
      <c r="A28" s="5">
        <v>2000</v>
      </c>
      <c r="B28" s="5"/>
      <c r="C28" s="34">
        <v>1630.205726721</v>
      </c>
    </row>
    <row r="29" spans="1:3" ht="12.75">
      <c r="A29" s="5">
        <v>2001</v>
      </c>
      <c r="B29" s="5"/>
      <c r="C29" s="34">
        <v>1765.7259888840001</v>
      </c>
    </row>
    <row r="30" spans="1:3" ht="12.75">
      <c r="A30" s="5">
        <v>2002</v>
      </c>
      <c r="B30" s="5"/>
      <c r="C30" s="34">
        <v>2153.266387701</v>
      </c>
    </row>
    <row r="31" spans="1:3" ht="12.75">
      <c r="A31" s="5">
        <v>2003</v>
      </c>
      <c r="B31" s="5"/>
      <c r="C31" s="34">
        <v>2804.714665467</v>
      </c>
    </row>
    <row r="32" spans="1:3" ht="12.75">
      <c r="A32" s="5">
        <v>2004</v>
      </c>
      <c r="B32" s="5"/>
      <c r="C32" s="34">
        <v>3409.4044902060004</v>
      </c>
    </row>
    <row r="33" spans="1:3" ht="12.75">
      <c r="A33" s="5">
        <v>2005</v>
      </c>
      <c r="B33" s="5"/>
      <c r="C33" s="34">
        <v>3897.858612505</v>
      </c>
    </row>
    <row r="34" spans="1:5" ht="12.75">
      <c r="A34" s="5">
        <v>2006</v>
      </c>
      <c r="B34" s="5"/>
      <c r="C34" s="34">
        <v>4855.746469431</v>
      </c>
      <c r="E34" s="34"/>
    </row>
    <row r="35" spans="1:5" ht="12.75">
      <c r="A35" s="92">
        <v>2007</v>
      </c>
      <c r="C35" s="34">
        <v>6485.952196152</v>
      </c>
      <c r="E35" s="34"/>
    </row>
    <row r="36" spans="1:5" ht="12.75">
      <c r="A36" s="92">
        <v>2008</v>
      </c>
      <c r="B36" s="92"/>
      <c r="C36" s="34">
        <v>9237.568279368</v>
      </c>
      <c r="E36" s="34"/>
    </row>
    <row r="37" spans="1:3" ht="12.75">
      <c r="A37" s="92">
        <v>2009</v>
      </c>
      <c r="C37" s="34">
        <v>10725.385270600002</v>
      </c>
    </row>
    <row r="38" spans="1:3" ht="12.75">
      <c r="A38" s="93">
        <v>2010</v>
      </c>
      <c r="B38" s="49" t="s">
        <v>64</v>
      </c>
      <c r="C38" s="94">
        <v>11993.4111154</v>
      </c>
    </row>
    <row r="39" ht="12.75">
      <c r="C39" s="34"/>
    </row>
    <row r="40" ht="12.75">
      <c r="A40" t="s">
        <v>65</v>
      </c>
    </row>
    <row r="42" spans="1:9" ht="54" customHeight="1">
      <c r="A42" s="141" t="s">
        <v>66</v>
      </c>
      <c r="B42" s="141"/>
      <c r="C42" s="141"/>
      <c r="D42" s="141"/>
      <c r="E42" s="141"/>
      <c r="F42" s="141"/>
      <c r="G42" s="141"/>
      <c r="H42" s="141"/>
      <c r="I42" s="141"/>
    </row>
    <row r="43" spans="1:9" ht="12.75">
      <c r="A43" s="95"/>
      <c r="B43" s="95"/>
      <c r="C43" s="95"/>
      <c r="D43" s="95"/>
      <c r="E43" s="95"/>
      <c r="F43" s="95"/>
      <c r="G43" s="95"/>
      <c r="H43" s="95"/>
      <c r="I43" s="95"/>
    </row>
    <row r="44" spans="1:9" ht="40.5" customHeight="1">
      <c r="A44" s="134" t="s">
        <v>28</v>
      </c>
      <c r="B44" s="134"/>
      <c r="C44" s="134"/>
      <c r="D44" s="134"/>
      <c r="E44" s="134"/>
      <c r="F44" s="134"/>
      <c r="G44" s="134"/>
      <c r="H44" s="134"/>
      <c r="I44" s="134"/>
    </row>
    <row r="46" ht="12.75">
      <c r="A46" s="96"/>
    </row>
  </sheetData>
  <mergeCells count="2">
    <mergeCell ref="A42:I42"/>
    <mergeCell ref="A44:I44"/>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24"/>
  <sheetViews>
    <sheetView workbookViewId="0" topLeftCell="A1">
      <selection activeCell="A1" sqref="A1"/>
    </sheetView>
  </sheetViews>
  <sheetFormatPr defaultColWidth="9.140625" defaultRowHeight="12.75"/>
  <cols>
    <col min="1" max="1" width="4.7109375" style="5" customWidth="1"/>
    <col min="2" max="2" width="2.00390625" style="0" customWidth="1"/>
    <col min="3" max="3" width="15.7109375" style="0" customWidth="1"/>
    <col min="8" max="8" width="11.8515625" style="0" customWidth="1"/>
  </cols>
  <sheetData>
    <row r="1" spans="1:2" ht="12.75">
      <c r="A1" s="97" t="s">
        <v>67</v>
      </c>
      <c r="B1" s="97"/>
    </row>
    <row r="2" ht="12.75">
      <c r="B2" s="5"/>
    </row>
    <row r="3" spans="1:4" ht="25.5">
      <c r="A3" s="26" t="s">
        <v>22</v>
      </c>
      <c r="B3" s="26"/>
      <c r="C3" s="98" t="s">
        <v>62</v>
      </c>
      <c r="D3" s="18"/>
    </row>
    <row r="4" spans="1:3" ht="12.75">
      <c r="A4" s="99"/>
      <c r="B4" s="99"/>
      <c r="C4" s="100" t="s">
        <v>63</v>
      </c>
    </row>
    <row r="5" spans="1:2" ht="12.75">
      <c r="A5" s="99"/>
      <c r="B5" s="99"/>
    </row>
    <row r="6" spans="1:3" ht="12.75">
      <c r="A6" s="5">
        <v>2000</v>
      </c>
      <c r="B6" s="5"/>
      <c r="C6" s="34">
        <v>1.8011736513753842</v>
      </c>
    </row>
    <row r="7" spans="1:3" ht="12.75">
      <c r="A7" s="5">
        <v>2001</v>
      </c>
      <c r="B7" s="5"/>
      <c r="C7" s="34">
        <v>4.983247102138563</v>
      </c>
    </row>
    <row r="8" spans="1:3" ht="12.75">
      <c r="A8" s="5">
        <v>2002</v>
      </c>
      <c r="B8" s="5"/>
      <c r="C8" s="34">
        <v>15.009780428128202</v>
      </c>
    </row>
    <row r="9" spans="1:3" ht="12.75">
      <c r="A9" s="5">
        <v>2003</v>
      </c>
      <c r="B9" s="5"/>
      <c r="C9" s="34">
        <v>20.023047091123022</v>
      </c>
    </row>
    <row r="10" spans="1:3" ht="12.75">
      <c r="A10" s="5">
        <v>2004</v>
      </c>
      <c r="B10" s="5"/>
      <c r="C10" s="34">
        <v>37.224255461757934</v>
      </c>
    </row>
    <row r="11" spans="1:4" ht="12.75">
      <c r="A11" s="92">
        <v>2005</v>
      </c>
      <c r="B11" s="92"/>
      <c r="C11" s="34">
        <v>117.6766785565251</v>
      </c>
      <c r="D11" s="101"/>
    </row>
    <row r="12" spans="1:4" ht="12.75">
      <c r="A12" s="92">
        <v>2006</v>
      </c>
      <c r="B12" s="92"/>
      <c r="C12" s="34">
        <v>246.1603990213025</v>
      </c>
      <c r="D12" s="101"/>
    </row>
    <row r="13" spans="1:3" ht="12.75">
      <c r="A13" s="92">
        <v>2007</v>
      </c>
      <c r="C13" s="34">
        <v>510.63273016492144</v>
      </c>
    </row>
    <row r="14" spans="1:3" ht="12.75">
      <c r="A14" s="92">
        <v>2008</v>
      </c>
      <c r="B14" s="92"/>
      <c r="C14" s="34">
        <v>808.7269694675474</v>
      </c>
    </row>
    <row r="15" spans="1:3" ht="12.75">
      <c r="A15" s="92">
        <v>2009</v>
      </c>
      <c r="B15" s="101"/>
      <c r="C15" s="34">
        <v>561.3657880119947</v>
      </c>
    </row>
    <row r="16" spans="1:3" ht="12.75">
      <c r="A16" s="49">
        <v>2010</v>
      </c>
      <c r="B16" s="49" t="s">
        <v>64</v>
      </c>
      <c r="C16" s="94">
        <v>750.48902140641</v>
      </c>
    </row>
    <row r="17" spans="3:5" ht="12.75">
      <c r="C17" s="2"/>
      <c r="E17" s="34"/>
    </row>
    <row r="18" spans="1:3" ht="12.75">
      <c r="A18" s="5" t="s">
        <v>65</v>
      </c>
      <c r="C18" s="2"/>
    </row>
    <row r="19" ht="12.75">
      <c r="C19" s="2"/>
    </row>
    <row r="20" spans="1:9" ht="51.75" customHeight="1">
      <c r="A20" s="144" t="s">
        <v>68</v>
      </c>
      <c r="B20" s="144"/>
      <c r="C20" s="144"/>
      <c r="D20" s="144"/>
      <c r="E20" s="144"/>
      <c r="F20" s="144"/>
      <c r="G20" s="144"/>
      <c r="H20" s="144"/>
      <c r="I20" s="95"/>
    </row>
    <row r="21" spans="1:9" ht="12.75">
      <c r="A21" s="95"/>
      <c r="B21" s="95"/>
      <c r="C21" s="95"/>
      <c r="D21" s="95"/>
      <c r="E21" s="95"/>
      <c r="F21" s="95"/>
      <c r="G21" s="95"/>
      <c r="H21" s="95"/>
      <c r="I21" s="95"/>
    </row>
    <row r="22" spans="1:8" ht="54" customHeight="1">
      <c r="A22" s="134" t="s">
        <v>28</v>
      </c>
      <c r="B22" s="134"/>
      <c r="C22" s="134"/>
      <c r="D22" s="134"/>
      <c r="E22" s="134"/>
      <c r="F22" s="134"/>
      <c r="G22" s="134"/>
      <c r="H22" s="134"/>
    </row>
    <row r="24" ht="12.75">
      <c r="A24" s="102"/>
    </row>
  </sheetData>
  <mergeCells count="2">
    <mergeCell ref="A20:H20"/>
    <mergeCell ref="A22:H2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intern2</cp:lastModifiedBy>
  <cp:lastPrinted>2011-01-07T17:00:54Z</cp:lastPrinted>
  <dcterms:created xsi:type="dcterms:W3CDTF">2011-01-07T15:22:00Z</dcterms:created>
  <dcterms:modified xsi:type="dcterms:W3CDTF">2011-01-07T17:03:25Z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